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HIV 2\SHARED\odlozisce\adp\podatki\indep19\"/>
    </mc:Choice>
  </mc:AlternateContent>
  <bookViews>
    <workbookView xWindow="0" yWindow="0" windowWidth="28800" windowHeight="11400"/>
  </bookViews>
  <sheets>
    <sheet name="Naslovnica" sheetId="4" r:id="rId1"/>
    <sheet name="varlab" sheetId="1" r:id="rId2"/>
    <sheet name="vallab" sheetId="3" r:id="rId3"/>
  </sheets>
  <definedNames>
    <definedName name="_xlnm._FilterDatabase" localSheetId="1" hidden="1">varlab!$A$1:$E$28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 i="1"/>
  <c r="G81" i="3" l="1"/>
  <c r="E81" i="3"/>
  <c r="E75" i="3"/>
  <c r="G2" i="1"/>
  <c r="G3" i="1"/>
  <c r="G4" i="1"/>
  <c r="G5" i="1"/>
  <c r="G6" i="1"/>
  <c r="G7" i="1"/>
  <c r="G8" i="1"/>
  <c r="G9" i="1"/>
  <c r="G10" i="1"/>
  <c r="G11" i="1"/>
  <c r="G12" i="1"/>
  <c r="G13" i="1"/>
  <c r="G14" i="1"/>
  <c r="G15" i="1"/>
  <c r="G16" i="1"/>
  <c r="G17" i="1"/>
  <c r="G18" i="1"/>
  <c r="G19" i="1"/>
  <c r="G20" i="1"/>
  <c r="G21" i="1"/>
  <c r="G22" i="1"/>
  <c r="G23" i="1"/>
  <c r="G24" i="1"/>
  <c r="G25" i="1"/>
  <c r="G26" i="1"/>
  <c r="G27" i="1"/>
  <c r="G28" i="1"/>
  <c r="E80" i="3" l="1"/>
  <c r="A81" i="3"/>
  <c r="G80" i="3"/>
  <c r="G79" i="3"/>
  <c r="E79" i="3"/>
  <c r="G78" i="3"/>
  <c r="E78" i="3"/>
  <c r="G77" i="3"/>
  <c r="E77" i="3"/>
  <c r="G64" i="3"/>
  <c r="G63" i="3"/>
  <c r="G61" i="3"/>
  <c r="G60" i="3"/>
  <c r="E64" i="3"/>
  <c r="E63" i="3"/>
  <c r="E61" i="3"/>
  <c r="E60" i="3"/>
  <c r="G54" i="3"/>
  <c r="E54" i="3"/>
  <c r="G50" i="3"/>
  <c r="E50" i="3"/>
  <c r="E86" i="3" l="1"/>
  <c r="G113" i="3"/>
  <c r="G110" i="3"/>
  <c r="G112" i="3"/>
  <c r="G111" i="3"/>
  <c r="G109" i="3"/>
  <c r="G108" i="3"/>
  <c r="G107" i="3"/>
  <c r="G106" i="3"/>
  <c r="E113" i="3"/>
  <c r="E110" i="3"/>
  <c r="E112" i="3"/>
  <c r="E111" i="3"/>
  <c r="E109" i="3"/>
  <c r="E108" i="3"/>
  <c r="E107" i="3"/>
  <c r="E106" i="3"/>
  <c r="E114" i="3" s="1"/>
  <c r="G103" i="3"/>
  <c r="G102" i="3"/>
  <c r="G101" i="3"/>
  <c r="G100" i="3"/>
  <c r="G99" i="3"/>
  <c r="G98" i="3"/>
  <c r="G97" i="3"/>
  <c r="G96" i="3"/>
  <c r="G95" i="3"/>
  <c r="G94" i="3"/>
  <c r="G93" i="3"/>
  <c r="G92" i="3"/>
  <c r="G91" i="3"/>
  <c r="G90" i="3"/>
  <c r="G89" i="3"/>
  <c r="G88" i="3"/>
  <c r="G87" i="3"/>
  <c r="G86" i="3"/>
  <c r="G85" i="3"/>
  <c r="G84" i="3"/>
  <c r="G83" i="3"/>
  <c r="E84" i="3"/>
  <c r="E85" i="3"/>
  <c r="E87" i="3"/>
  <c r="E88" i="3"/>
  <c r="E89" i="3"/>
  <c r="E90" i="3"/>
  <c r="E91" i="3"/>
  <c r="E92" i="3"/>
  <c r="E93" i="3"/>
  <c r="E94" i="3"/>
  <c r="E95" i="3"/>
  <c r="E96" i="3"/>
  <c r="E97" i="3"/>
  <c r="E98" i="3"/>
  <c r="E99" i="3"/>
  <c r="E100" i="3"/>
  <c r="E101" i="3"/>
  <c r="E102" i="3"/>
  <c r="E103" i="3"/>
  <c r="E83" i="3"/>
  <c r="E104" i="3" s="1"/>
  <c r="E32" i="3"/>
  <c r="G114" i="3" l="1"/>
  <c r="G104" i="3"/>
  <c r="G10" i="3"/>
  <c r="G9" i="3"/>
  <c r="G8" i="3"/>
  <c r="G7" i="3"/>
  <c r="G6" i="3"/>
  <c r="G5" i="3"/>
  <c r="G4" i="3"/>
  <c r="G3" i="3"/>
  <c r="E10" i="3"/>
  <c r="E9" i="3"/>
  <c r="E8" i="3"/>
  <c r="E7" i="3"/>
  <c r="E6" i="3"/>
  <c r="E5" i="3"/>
  <c r="E4" i="3"/>
  <c r="E3" i="3"/>
  <c r="G11" i="3"/>
  <c r="E11" i="3"/>
  <c r="G19" i="3"/>
  <c r="G28" i="3"/>
  <c r="G27" i="3"/>
  <c r="G26" i="3"/>
  <c r="G25" i="3"/>
  <c r="G24" i="3"/>
  <c r="G23" i="3"/>
  <c r="G22" i="3"/>
  <c r="G21" i="3"/>
  <c r="G20" i="3"/>
  <c r="E27" i="3"/>
  <c r="E28" i="3"/>
  <c r="E26" i="3"/>
  <c r="E25" i="3"/>
  <c r="E24" i="3"/>
  <c r="E23" i="3"/>
  <c r="E22" i="3"/>
  <c r="E21" i="3"/>
  <c r="E20" i="3"/>
  <c r="E19" i="3"/>
  <c r="E41" i="3"/>
  <c r="E29" i="3" l="1"/>
  <c r="E12" i="3"/>
  <c r="G12" i="3"/>
  <c r="G29" i="3"/>
  <c r="C17" i="3" l="1"/>
  <c r="G16" i="3"/>
  <c r="E16" i="3"/>
  <c r="G15" i="3"/>
  <c r="E15" i="3"/>
  <c r="G14" i="3"/>
  <c r="E14" i="3"/>
  <c r="C39" i="3"/>
  <c r="G38" i="3"/>
  <c r="E38" i="3"/>
  <c r="G37" i="3"/>
  <c r="E37" i="3"/>
  <c r="G36" i="3"/>
  <c r="E36" i="3"/>
  <c r="G35" i="3"/>
  <c r="E35" i="3"/>
  <c r="G34" i="3"/>
  <c r="E34" i="3"/>
  <c r="G33" i="3"/>
  <c r="E33" i="3"/>
  <c r="G32" i="3"/>
  <c r="G31" i="3"/>
  <c r="E31" i="3"/>
  <c r="G74" i="3"/>
  <c r="E74" i="3"/>
  <c r="G73" i="3"/>
  <c r="E73" i="3"/>
  <c r="G72" i="3"/>
  <c r="E72" i="3"/>
  <c r="G71" i="3"/>
  <c r="E71" i="3"/>
  <c r="G68" i="3"/>
  <c r="E68" i="3"/>
  <c r="G67" i="3"/>
  <c r="E67" i="3"/>
  <c r="G66" i="3"/>
  <c r="E66" i="3"/>
  <c r="G65" i="3"/>
  <c r="E65" i="3"/>
  <c r="G62" i="3"/>
  <c r="E62" i="3"/>
  <c r="G59" i="3"/>
  <c r="E59" i="3"/>
  <c r="G58" i="3"/>
  <c r="E58" i="3"/>
  <c r="G57" i="3"/>
  <c r="E57" i="3"/>
  <c r="G56" i="3"/>
  <c r="E56" i="3"/>
  <c r="G55" i="3"/>
  <c r="E55" i="3"/>
  <c r="G53" i="3"/>
  <c r="E53" i="3"/>
  <c r="G52" i="3"/>
  <c r="E52" i="3"/>
  <c r="G51" i="3"/>
  <c r="E51" i="3"/>
  <c r="G49" i="3"/>
  <c r="E49" i="3"/>
  <c r="G48" i="3"/>
  <c r="E48" i="3"/>
  <c r="G47" i="3"/>
  <c r="E47" i="3"/>
  <c r="G46" i="3"/>
  <c r="E46" i="3"/>
  <c r="G45" i="3"/>
  <c r="E45" i="3"/>
  <c r="G44" i="3"/>
  <c r="E44" i="3"/>
  <c r="G43" i="3"/>
  <c r="E43" i="3"/>
  <c r="G42" i="3"/>
  <c r="E42" i="3"/>
  <c r="G41" i="3"/>
  <c r="E69" i="3" l="1"/>
  <c r="G17" i="3"/>
  <c r="G39" i="3"/>
  <c r="E39" i="3"/>
  <c r="E17" i="3"/>
  <c r="G75" i="3"/>
  <c r="G69" i="3"/>
</calcChain>
</file>

<file path=xl/sharedStrings.xml><?xml version="1.0" encoding="utf-8"?>
<sst xmlns="http://schemas.openxmlformats.org/spreadsheetml/2006/main" count="357" uniqueCount="280">
  <si>
    <t>Var name</t>
  </si>
  <si>
    <t>Var label</t>
  </si>
  <si>
    <t>SKD</t>
  </si>
  <si>
    <t>NACE classification code</t>
  </si>
  <si>
    <t>Questionnaire version</t>
  </si>
  <si>
    <t>Var label SI</t>
  </si>
  <si>
    <t>SKD klasifikacija dejavnosti</t>
  </si>
  <si>
    <t>Verzija vprašalnika</t>
  </si>
  <si>
    <t>Scale</t>
  </si>
  <si>
    <t>Codes</t>
  </si>
  <si>
    <t>Nominal</t>
  </si>
  <si>
    <t>-</t>
  </si>
  <si>
    <t>Ratio</t>
  </si>
  <si>
    <t>Ordinal</t>
  </si>
  <si>
    <t>zap_st0</t>
  </si>
  <si>
    <t>zap_st1</t>
  </si>
  <si>
    <t>Consecutive number in data</t>
  </si>
  <si>
    <t>Zaporedna številka v podatkih</t>
  </si>
  <si>
    <t>email</t>
  </si>
  <si>
    <t>Razpoložljivost e-poštnega naslova</t>
  </si>
  <si>
    <t>Availability of e-mail address</t>
  </si>
  <si>
    <t>Availability of phone number</t>
  </si>
  <si>
    <t>Razpoložljivost telefonske številke</t>
  </si>
  <si>
    <t>okraj</t>
  </si>
  <si>
    <t>Postal district</t>
  </si>
  <si>
    <t>Poštni okraj</t>
  </si>
  <si>
    <t>Binary</t>
  </si>
  <si>
    <t>Val name</t>
  </si>
  <si>
    <t>Val label</t>
  </si>
  <si>
    <t>Code EN</t>
  </si>
  <si>
    <t>Val label SI</t>
  </si>
  <si>
    <t>Code SI</t>
  </si>
  <si>
    <t>Silviculture and other forestry activities</t>
  </si>
  <si>
    <t>Gojenje gozdov in druge gozdarske dejavnosti</t>
  </si>
  <si>
    <t>Logging</t>
  </si>
  <si>
    <t>Sečnja</t>
  </si>
  <si>
    <t>Support services to forestry</t>
  </si>
  <si>
    <t>Storitve za gozdarstvo</t>
  </si>
  <si>
    <t>Sawmilling and plaining of wood</t>
  </si>
  <si>
    <t>Žaganje, skobljanje in impregniranje lesa</t>
  </si>
  <si>
    <t>Manufacture of products of wood, cork, straw and plaiting materials</t>
  </si>
  <si>
    <t>Proizvodnja furnirja in plošč na osnovi lesa</t>
  </si>
  <si>
    <t>Manufacture of assembled parquet floor</t>
  </si>
  <si>
    <t>Proizvodnja sestavljenega parketa</t>
  </si>
  <si>
    <t>Manufacture if other builders carpentry and joinery</t>
  </si>
  <si>
    <t>Stavbno mizarstvo in tesarstvo</t>
  </si>
  <si>
    <t>Manufacture of wooden containers</t>
  </si>
  <si>
    <t>Proizvodnja lesene embalaže</t>
  </si>
  <si>
    <t>Manufacture of other products if wood, manufacture of articles of cork, straw and plaiting materials</t>
  </si>
  <si>
    <t>Proizvodnja drugih izdelkov iz lesa, plute, slame in protja</t>
  </si>
  <si>
    <t>Manufacture of paper and paperboard</t>
  </si>
  <si>
    <t>Proizvodnja papirja in kartona</t>
  </si>
  <si>
    <t>Manufacture of corrugated paper and paperboard and of containers of paper and paperboard</t>
  </si>
  <si>
    <t>Proizvodnja valovitega papirja in kartona ter papirne in kartonske embalaže</t>
  </si>
  <si>
    <t>Manufacture of household and sanitary goods and of toilet requisites</t>
  </si>
  <si>
    <t>Proizvodnja gospodinjskih, higienskih in toaletnih potrebščin iz papirja</t>
  </si>
  <si>
    <t>Manufacture of other articles of paper and paperboard</t>
  </si>
  <si>
    <t>Proizvodnja drugih izdelkov iz papirja in kartona</t>
  </si>
  <si>
    <t>Manufacture of office and shop furniture</t>
  </si>
  <si>
    <t>Proizvodnja pohištva za poslovne in prodajne prostore</t>
  </si>
  <si>
    <t>Manufacture of kitchen furniture</t>
  </si>
  <si>
    <t>Proizvodnja kuhinjskega pohištva</t>
  </si>
  <si>
    <t>Manufacture of other furniture</t>
  </si>
  <si>
    <t>Proizvodnja drugega pohištva</t>
  </si>
  <si>
    <t>Manufacture of jewellery and related articles</t>
  </si>
  <si>
    <t>Proizvodnja nakita in podobnih izdelkov</t>
  </si>
  <si>
    <t>Manufacture of sports goods</t>
  </si>
  <si>
    <t>Proizvodnja športne opreme</t>
  </si>
  <si>
    <t>Development of building projects</t>
  </si>
  <si>
    <t>Organizacija izvedbe stavbnih projektov</t>
  </si>
  <si>
    <t>Construction of residential and non-residential buildings</t>
  </si>
  <si>
    <t>Gradnja stanovanjskih in nestanovanjskih stavb</t>
  </si>
  <si>
    <t>Wholesale of wood, construction materials and sanitary equipment</t>
  </si>
  <si>
    <t>Trgovina na debelo z lesom, gradbenim materialom in sanitarno opremo</t>
  </si>
  <si>
    <t>Not known</t>
  </si>
  <si>
    <t>Ni znano</t>
  </si>
  <si>
    <t>Forestry, wood, paper and furniture manufacturing</t>
  </si>
  <si>
    <t>Gozdarstvo ter proizvodnja lesa, papirja in pohištva</t>
  </si>
  <si>
    <t>Other manufacturing companies</t>
  </si>
  <si>
    <t>Druga proizvodna podjetja</t>
  </si>
  <si>
    <t>Construction companies</t>
  </si>
  <si>
    <t>Gradbena podjetja</t>
  </si>
  <si>
    <t>Wholesale companies</t>
  </si>
  <si>
    <t>Trgovska podjetja</t>
  </si>
  <si>
    <t xml:space="preserve"> </t>
  </si>
  <si>
    <t>No answer</t>
  </si>
  <si>
    <t>Brez odgovora</t>
  </si>
  <si>
    <t>No</t>
  </si>
  <si>
    <t>Ne</t>
  </si>
  <si>
    <t>0 employees</t>
  </si>
  <si>
    <t>0 zaposlenih</t>
  </si>
  <si>
    <t>1 employee</t>
  </si>
  <si>
    <t>1 zaposlen</t>
  </si>
  <si>
    <t>2-9 employees</t>
  </si>
  <si>
    <t>2 do 9 zaposlenih</t>
  </si>
  <si>
    <t>10 to less than 50 employees</t>
  </si>
  <si>
    <t>10 do manj kot 50 zaposlenih</t>
  </si>
  <si>
    <t>50 to less than 250 employees</t>
  </si>
  <si>
    <t>50 do manj kot 250 zasposlenih</t>
  </si>
  <si>
    <t>Over 250 employees</t>
  </si>
  <si>
    <t>Preko 250 zaposlenih</t>
  </si>
  <si>
    <t>Yes</t>
  </si>
  <si>
    <t>Da</t>
  </si>
  <si>
    <t>telef</t>
  </si>
  <si>
    <t>Delniška družba</t>
  </si>
  <si>
    <t>Družba z neomejeno odgovornostjo</t>
  </si>
  <si>
    <t>Družba z omejeno odgovornostjo</t>
  </si>
  <si>
    <t>Glavna podružnica tujega poslovnega subjekta</t>
  </si>
  <si>
    <t>Komanditna družba</t>
  </si>
  <si>
    <t>Nosilec dopolnilne dejavnosti na kmetiji</t>
  </si>
  <si>
    <t>Samostojni podjetnik posameznik</t>
  </si>
  <si>
    <t>Zadruga</t>
  </si>
  <si>
    <t>Joint stock company</t>
  </si>
  <si>
    <t>Limited liability company</t>
  </si>
  <si>
    <t>Unlimited liability company</t>
  </si>
  <si>
    <t>Main branch of a foreign business entity</t>
  </si>
  <si>
    <t>Limited partnership</t>
  </si>
  <si>
    <t>Provider of supplementary activitie on a farm</t>
  </si>
  <si>
    <t>Individual freelance entrepreneur</t>
  </si>
  <si>
    <t>Coopearative</t>
  </si>
  <si>
    <t>Unknown</t>
  </si>
  <si>
    <t>Neznano</t>
  </si>
  <si>
    <t>Other</t>
  </si>
  <si>
    <t>Drugo</t>
  </si>
  <si>
    <t>Ni podatka o zaposlenih</t>
  </si>
  <si>
    <t>No data about employees</t>
  </si>
  <si>
    <t>st_zap</t>
  </si>
  <si>
    <t>ver_vpr</t>
  </si>
  <si>
    <t>pr_obl</t>
  </si>
  <si>
    <t>Ljubljana</t>
  </si>
  <si>
    <t>Maribor</t>
  </si>
  <si>
    <t>Celje</t>
  </si>
  <si>
    <t>Kranj</t>
  </si>
  <si>
    <t>Nova Gorica</t>
  </si>
  <si>
    <t>Koper</t>
  </si>
  <si>
    <t>Novo mesto</t>
  </si>
  <si>
    <t>Murska Sobota</t>
  </si>
  <si>
    <t>leto_vp</t>
  </si>
  <si>
    <t>Number of employees</t>
  </si>
  <si>
    <t>Število zaposlenih</t>
  </si>
  <si>
    <t>Pravna oblika</t>
  </si>
  <si>
    <t>Legal form</t>
  </si>
  <si>
    <t>Year of registration</t>
  </si>
  <si>
    <t>Leto vpisa podjetja</t>
  </si>
  <si>
    <t>Fully completed</t>
  </si>
  <si>
    <t>Partially completed</t>
  </si>
  <si>
    <t>Refusal</t>
  </si>
  <si>
    <t>Started responding but did not complete</t>
  </si>
  <si>
    <t>Duplicate</t>
  </si>
  <si>
    <t>Not in business</t>
  </si>
  <si>
    <t>Bankrupt</t>
  </si>
  <si>
    <t>Retired</t>
  </si>
  <si>
    <t>Death</t>
  </si>
  <si>
    <t>Liquidation</t>
  </si>
  <si>
    <t>Changed activity</t>
  </si>
  <si>
    <t>Foreign company</t>
  </si>
  <si>
    <t>Unknown address</t>
  </si>
  <si>
    <t>Gone away</t>
  </si>
  <si>
    <t>Bounced e-mail</t>
  </si>
  <si>
    <t>Wanted to participate but did not</t>
  </si>
  <si>
    <t>No response after four e-mail reminders</t>
  </si>
  <si>
    <t>Partially completed but lost</t>
  </si>
  <si>
    <t>No response after two letters</t>
  </si>
  <si>
    <t>No response after one letter</t>
  </si>
  <si>
    <t>Zavrnitev</t>
  </si>
  <si>
    <t>Nameraval sodelovati, pa ni</t>
  </si>
  <si>
    <t>V celoti izpolnjen</t>
  </si>
  <si>
    <t>Delno izpolnjen</t>
  </si>
  <si>
    <t>Začel odgovarjati, ni dokončal</t>
  </si>
  <si>
    <t>Brez odgovora po štirih e-poštnih opomnikih</t>
  </si>
  <si>
    <t>Brez odgovora po dveh pismih</t>
  </si>
  <si>
    <t>Brez odgovora po enem pismu</t>
  </si>
  <si>
    <t>Zavrnjena e-pošta</t>
  </si>
  <si>
    <t>Preseljen</t>
  </si>
  <si>
    <t>Neznan naslov</t>
  </si>
  <si>
    <t>Tuje podjetje</t>
  </si>
  <si>
    <t>Delno izpolnjen, a izgubljen</t>
  </si>
  <si>
    <t>Podvojena enota</t>
  </si>
  <si>
    <t>Ne posluje</t>
  </si>
  <si>
    <t>V stečačju</t>
  </si>
  <si>
    <t>Upokojen</t>
  </si>
  <si>
    <t>Smrt</t>
  </si>
  <si>
    <t>V likvidaciji</t>
  </si>
  <si>
    <t>Spremenjena dejavnost</t>
  </si>
  <si>
    <t>dopis1</t>
  </si>
  <si>
    <t>Date of sending 1st letter</t>
  </si>
  <si>
    <t>Datum pošiljanja 1. dopisa</t>
  </si>
  <si>
    <t>Date</t>
  </si>
  <si>
    <t>vrn_dop</t>
  </si>
  <si>
    <t>st1503</t>
  </si>
  <si>
    <t>Status 15. 3.</t>
  </si>
  <si>
    <t>E-mail</t>
  </si>
  <si>
    <t>Failed postal delivery</t>
  </si>
  <si>
    <t>Letter</t>
  </si>
  <si>
    <t>Manual check</t>
  </si>
  <si>
    <t>Phone</t>
  </si>
  <si>
    <t>Testing</t>
  </si>
  <si>
    <t>Spletni obrazec</t>
  </si>
  <si>
    <t>Telefon</t>
  </si>
  <si>
    <t>Testiranje</t>
  </si>
  <si>
    <t>Ročni pregled</t>
  </si>
  <si>
    <t>Pismo</t>
  </si>
  <si>
    <t>Vrnjena pošta</t>
  </si>
  <si>
    <t>E-pošta</t>
  </si>
  <si>
    <t>Zaporedna številka v parapodatkih</t>
  </si>
  <si>
    <t>Consecutive number in paradata</t>
  </si>
  <si>
    <t>vrn_ema</t>
  </si>
  <si>
    <t>opomn1</t>
  </si>
  <si>
    <t>opomn2</t>
  </si>
  <si>
    <t>dopis2</t>
  </si>
  <si>
    <t>opomn3</t>
  </si>
  <si>
    <t>opomn4</t>
  </si>
  <si>
    <t>klic1</t>
  </si>
  <si>
    <t>klic2</t>
  </si>
  <si>
    <t>st3006</t>
  </si>
  <si>
    <t>stat3107</t>
  </si>
  <si>
    <t>stat1510</t>
  </si>
  <si>
    <t>stat1510d</t>
  </si>
  <si>
    <t>dat_fin</t>
  </si>
  <si>
    <t>nacin</t>
  </si>
  <si>
    <t>Status 15 March</t>
  </si>
  <si>
    <t>Status 30 June</t>
  </si>
  <si>
    <t>Status 31 July</t>
  </si>
  <si>
    <t>Status 15 October</t>
  </si>
  <si>
    <t>Status 15 October - detailed</t>
  </si>
  <si>
    <t>Status 30. 6.</t>
  </si>
  <si>
    <t>Status 31. 7.</t>
  </si>
  <si>
    <t>Status 15. 10.</t>
  </si>
  <si>
    <t>Status 15. 10. - podroben</t>
  </si>
  <si>
    <t>Datum končnega statusa</t>
  </si>
  <si>
    <t>Date of final status</t>
  </si>
  <si>
    <t>Mode of response</t>
  </si>
  <si>
    <t>Način odziva</t>
  </si>
  <si>
    <t>Date of receiving failed delivery</t>
  </si>
  <si>
    <t>Datum prejetja vrnjene pošte</t>
  </si>
  <si>
    <t>Date of bounced e-mail</t>
  </si>
  <si>
    <t>Datum zavrnjene e-pošte</t>
  </si>
  <si>
    <t>Datum pošiljanja 1. e-mail opomnika</t>
  </si>
  <si>
    <t>Date of sending 1st e-mail reminder</t>
  </si>
  <si>
    <t>Date of sending 2nd e-mail reminder</t>
  </si>
  <si>
    <t>Date of sending 3rd e-mail reminder</t>
  </si>
  <si>
    <t>Date of sending 4th e-mail reminder</t>
  </si>
  <si>
    <t>Datum pošiljanja 2. e-mail opomnika</t>
  </si>
  <si>
    <t>Datum pošiljanja 3. e-mail opomnika</t>
  </si>
  <si>
    <t>Datum pošiljanja 4. e-mail opomnika</t>
  </si>
  <si>
    <t>Date of sending 2nd letter</t>
  </si>
  <si>
    <t>Datum pošiljanja 2. dopisa</t>
  </si>
  <si>
    <t>Datum 1. klica</t>
  </si>
  <si>
    <t>Datum 2. klica</t>
  </si>
  <si>
    <t>Date of 1st phone call</t>
  </si>
  <si>
    <t>Date of 2nd phone call</t>
  </si>
  <si>
    <t>Manufacture of pulp</t>
  </si>
  <si>
    <t>Proizvodnja vlaknin</t>
  </si>
  <si>
    <t>Manufacture of paper stationery</t>
  </si>
  <si>
    <t>Proizvodnja pisarniških potrebščin iz papirja</t>
  </si>
  <si>
    <t>Manufacture of imitation jewellery and related articles</t>
  </si>
  <si>
    <t>Manufacture of musical instruments</t>
  </si>
  <si>
    <t>Manufacture of games and toys</t>
  </si>
  <si>
    <t>Manufactture of brooms and brushes</t>
  </si>
  <si>
    <t>Proizvodnja bižuterije</t>
  </si>
  <si>
    <t>Proizvodnja glasbil</t>
  </si>
  <si>
    <t>Proizvodnja igrač in rekvizitov za igre in zabavo</t>
  </si>
  <si>
    <t>Proizvodnja metel in krtač</t>
  </si>
  <si>
    <t>Completed</t>
  </si>
  <si>
    <t>Eligible but did not participate</t>
  </si>
  <si>
    <t>Not eligible</t>
  </si>
  <si>
    <t>Unknown eligiblity</t>
  </si>
  <si>
    <t>Izpolnjen vprašalnik</t>
  </si>
  <si>
    <t>Neustrezna enota</t>
  </si>
  <si>
    <t>Ustrezna enota, ki ni sodelovala</t>
  </si>
  <si>
    <t>Ustreznost enote ni znana</t>
  </si>
  <si>
    <t>VAR LAB EN</t>
  </si>
  <si>
    <t>VAR LAB SI</t>
  </si>
  <si>
    <t>Web form</t>
  </si>
  <si>
    <t>Arhiv družboslovnih podatkov</t>
  </si>
  <si>
    <t>Gradivo vezano na raziskavo</t>
  </si>
  <si>
    <t>DOI: https://doi.org/10.17898/ADP_INDEP19_V1</t>
  </si>
  <si>
    <t>ADP-IDNo: INDEP19</t>
  </si>
  <si>
    <t>Inovacijske dejavnosti slovenskih podjetij v gozdno-lesni verigi, 2019</t>
  </si>
  <si>
    <t>Kodirna knjiga_parapodatki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</si>
</sst>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38"/>
      <scheme val="minor"/>
    </font>
    <font>
      <sz val="11"/>
      <color theme="1"/>
      <name val="Calibri"/>
      <family val="2"/>
      <scheme val="minor"/>
    </font>
    <font>
      <sz val="11"/>
      <name val="Calibri"/>
      <family val="2"/>
      <scheme val="minor"/>
    </font>
    <font>
      <b/>
      <sz val="11"/>
      <color theme="1"/>
      <name val="Calibri"/>
      <family val="2"/>
      <charset val="238"/>
      <scheme val="minor"/>
    </font>
    <font>
      <sz val="24"/>
      <color theme="1"/>
      <name val="Calibri"/>
      <family val="2"/>
      <charset val="238"/>
      <scheme val="minor"/>
    </font>
    <font>
      <sz val="28"/>
      <color theme="1"/>
      <name val="Calibri"/>
      <family val="2"/>
      <charset val="238"/>
      <scheme val="minor"/>
    </font>
    <font>
      <b/>
      <sz val="28"/>
      <color theme="1"/>
      <name val="Calibri"/>
      <family val="2"/>
      <charset val="238"/>
      <scheme val="minor"/>
    </font>
    <font>
      <b/>
      <sz val="22"/>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0" fontId="2" fillId="0" borderId="0" xfId="0" quotePrefix="1" applyFont="1"/>
    <xf numFmtId="0" fontId="3" fillId="0" borderId="0" xfId="0" applyFont="1"/>
    <xf numFmtId="0" fontId="3" fillId="2" borderId="0" xfId="0" applyFont="1" applyFill="1"/>
    <xf numFmtId="0" fontId="0" fillId="2" borderId="0" xfId="0" applyNumberFormat="1" applyFill="1"/>
    <xf numFmtId="0" fontId="0" fillId="2" borderId="0" xfId="0" applyFill="1" applyAlignment="1">
      <alignment horizontal="left"/>
    </xf>
    <xf numFmtId="0" fontId="0" fillId="0" borderId="0" xfId="0" applyFill="1"/>
    <xf numFmtId="0" fontId="0" fillId="0" borderId="0" xfId="0" applyNumberFormat="1" applyFill="1"/>
    <xf numFmtId="0" fontId="0" fillId="3" borderId="0" xfId="0" applyFill="1"/>
    <xf numFmtId="0" fontId="4" fillId="3" borderId="0" xfId="0" applyFont="1" applyFill="1"/>
    <xf numFmtId="0" fontId="5" fillId="3" borderId="0" xfId="0" applyFont="1" applyFill="1"/>
    <xf numFmtId="0" fontId="6" fillId="3" borderId="0" xfId="0" applyFont="1" applyFill="1"/>
    <xf numFmtId="0" fontId="1" fillId="3" borderId="0" xfId="0" applyFont="1" applyFill="1"/>
    <xf numFmtId="0" fontId="7" fillId="3" borderId="0" xfId="0" applyFont="1" applyFill="1"/>
    <xf numFmtId="0" fontId="8"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104775</xdr:rowOff>
    </xdr:from>
    <xdr:to>
      <xdr:col>4</xdr:col>
      <xdr:colOff>161925</xdr:colOff>
      <xdr:row>10</xdr:row>
      <xdr:rowOff>117752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95275"/>
          <a:ext cx="2438400" cy="1727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A11" workbookViewId="0">
      <selection activeCell="H26" sqref="H26"/>
    </sheetView>
  </sheetViews>
  <sheetFormatPr defaultRowHeight="15" x14ac:dyDescent="0.25"/>
  <sheetData>
    <row r="1" spans="1:17" x14ac:dyDescent="0.25">
      <c r="A1" s="9"/>
      <c r="B1" s="9"/>
      <c r="C1" s="9"/>
      <c r="D1" s="9"/>
      <c r="E1" s="9"/>
      <c r="F1" s="9"/>
      <c r="G1" s="9"/>
      <c r="H1" s="9"/>
      <c r="I1" s="9"/>
      <c r="J1" s="9"/>
      <c r="K1" s="9"/>
      <c r="L1" s="9"/>
      <c r="M1" s="9"/>
      <c r="N1" s="9"/>
      <c r="O1" s="9"/>
      <c r="P1" s="9"/>
      <c r="Q1" s="9"/>
    </row>
    <row r="2" spans="1:17" x14ac:dyDescent="0.25">
      <c r="A2" s="9"/>
      <c r="B2" s="9"/>
      <c r="C2" s="9"/>
      <c r="D2" s="9"/>
      <c r="E2" s="9"/>
      <c r="F2" s="9"/>
      <c r="G2" s="9"/>
      <c r="H2" s="9"/>
      <c r="I2" s="9"/>
      <c r="J2" s="9"/>
      <c r="K2" s="9"/>
      <c r="L2" s="9"/>
      <c r="M2" s="9"/>
      <c r="N2" s="9"/>
      <c r="O2" s="9"/>
      <c r="P2" s="9"/>
      <c r="Q2" s="9"/>
    </row>
    <row r="3" spans="1:17" x14ac:dyDescent="0.25">
      <c r="A3" s="9"/>
      <c r="B3" s="9"/>
      <c r="C3" s="10"/>
      <c r="D3" s="9"/>
      <c r="E3" s="9"/>
      <c r="F3" s="9"/>
      <c r="G3" s="9"/>
      <c r="H3" s="9"/>
      <c r="I3" s="9"/>
      <c r="J3" s="9"/>
      <c r="K3" s="9"/>
      <c r="L3" s="9"/>
      <c r="M3" s="9"/>
      <c r="N3" s="9"/>
      <c r="O3" s="9"/>
      <c r="P3" s="9"/>
      <c r="Q3" s="9"/>
    </row>
    <row r="4" spans="1:17" x14ac:dyDescent="0.25">
      <c r="A4" s="9"/>
      <c r="B4" s="9"/>
      <c r="C4" s="9"/>
      <c r="D4" s="9"/>
      <c r="E4" s="9"/>
      <c r="F4" s="9"/>
      <c r="G4" s="9"/>
      <c r="H4" s="9"/>
      <c r="I4" s="9"/>
      <c r="J4" s="9"/>
      <c r="K4" s="9"/>
      <c r="L4" s="9"/>
      <c r="M4" s="9"/>
      <c r="N4" s="9"/>
      <c r="O4" s="9"/>
      <c r="P4" s="9"/>
      <c r="Q4" s="9"/>
    </row>
    <row r="5" spans="1:17" x14ac:dyDescent="0.25">
      <c r="A5" s="9"/>
      <c r="B5" s="9"/>
      <c r="C5" s="9"/>
      <c r="D5" s="9"/>
      <c r="E5" s="9"/>
      <c r="F5" s="9"/>
      <c r="G5" s="9"/>
      <c r="H5" s="9"/>
      <c r="I5" s="9"/>
      <c r="J5" s="9"/>
      <c r="K5" s="9"/>
      <c r="L5" s="9"/>
      <c r="M5" s="9"/>
      <c r="N5" s="9"/>
      <c r="O5" s="9"/>
      <c r="P5" s="9"/>
      <c r="Q5" s="9"/>
    </row>
    <row r="6" spans="1:17" x14ac:dyDescent="0.25">
      <c r="A6" s="9"/>
      <c r="B6" s="9"/>
      <c r="C6" s="9"/>
      <c r="D6" s="9"/>
      <c r="E6" s="9"/>
      <c r="F6" s="9"/>
      <c r="G6" s="9"/>
      <c r="H6" s="9"/>
      <c r="I6" s="9"/>
      <c r="J6" s="9"/>
      <c r="K6" s="9"/>
      <c r="L6" s="9"/>
      <c r="M6" s="9"/>
      <c r="N6" s="9"/>
      <c r="O6" s="9"/>
      <c r="P6" s="9"/>
      <c r="Q6" s="9"/>
    </row>
    <row r="7" spans="1:17" x14ac:dyDescent="0.25">
      <c r="A7" s="9"/>
      <c r="B7" s="9"/>
      <c r="C7" s="9"/>
      <c r="D7" s="9"/>
      <c r="E7" s="9"/>
      <c r="F7" s="9"/>
      <c r="G7" s="9"/>
      <c r="H7" s="9"/>
      <c r="I7" s="9"/>
      <c r="J7" s="9"/>
      <c r="K7" s="9"/>
      <c r="L7" s="9"/>
      <c r="M7" s="9"/>
      <c r="N7" s="9"/>
      <c r="O7" s="9"/>
      <c r="P7" s="9"/>
      <c r="Q7" s="9"/>
    </row>
    <row r="8" spans="1:17" x14ac:dyDescent="0.25">
      <c r="A8" s="9"/>
      <c r="B8" s="9"/>
      <c r="C8" s="9"/>
      <c r="D8" s="9"/>
      <c r="E8" s="9"/>
      <c r="F8" s="9"/>
      <c r="G8" s="9"/>
      <c r="H8" s="9"/>
      <c r="I8" s="9"/>
      <c r="J8" s="9"/>
      <c r="K8" s="9"/>
      <c r="L8" s="9"/>
      <c r="M8" s="9"/>
      <c r="N8" s="9"/>
      <c r="O8" s="9"/>
      <c r="P8" s="9"/>
      <c r="Q8" s="9"/>
    </row>
    <row r="9" spans="1:17" x14ac:dyDescent="0.25">
      <c r="A9" s="9"/>
      <c r="B9" s="9"/>
      <c r="C9" s="9"/>
      <c r="D9" s="9"/>
      <c r="E9" s="9"/>
      <c r="F9" s="9"/>
      <c r="G9" s="9"/>
      <c r="H9" s="9"/>
      <c r="I9" s="9"/>
      <c r="J9" s="9"/>
      <c r="K9" s="9"/>
      <c r="L9" s="9"/>
      <c r="M9" s="9"/>
      <c r="N9" s="9"/>
      <c r="O9" s="9"/>
      <c r="P9" s="9"/>
      <c r="Q9" s="9"/>
    </row>
    <row r="10" spans="1:17" x14ac:dyDescent="0.25">
      <c r="A10" s="9"/>
      <c r="B10" s="9"/>
      <c r="C10" s="9"/>
      <c r="D10" s="9"/>
      <c r="E10" s="9"/>
      <c r="F10" s="9"/>
      <c r="G10" s="9"/>
      <c r="H10" s="9"/>
      <c r="I10" s="9"/>
      <c r="J10" s="9"/>
      <c r="K10" s="9"/>
      <c r="L10" s="9"/>
      <c r="M10" s="9"/>
      <c r="N10" s="9"/>
      <c r="O10" s="9"/>
      <c r="P10" s="9"/>
      <c r="Q10" s="9"/>
    </row>
    <row r="11" spans="1:17" x14ac:dyDescent="0.25">
      <c r="A11" s="9"/>
      <c r="B11" s="9"/>
      <c r="C11" s="9"/>
      <c r="D11" s="9"/>
      <c r="E11" s="9"/>
      <c r="F11" s="9"/>
      <c r="G11" s="9"/>
      <c r="H11" s="9"/>
      <c r="I11" s="9"/>
      <c r="J11" s="9"/>
      <c r="K11" s="9"/>
      <c r="L11" s="9"/>
      <c r="M11" s="9"/>
      <c r="N11" s="9"/>
      <c r="O11" s="9"/>
      <c r="P11" s="9"/>
      <c r="Q11" s="9"/>
    </row>
    <row r="12" spans="1:17" x14ac:dyDescent="0.25">
      <c r="A12" s="9"/>
      <c r="B12" s="9"/>
      <c r="C12" s="9"/>
      <c r="D12" s="9"/>
      <c r="E12" s="9"/>
      <c r="F12" s="9"/>
      <c r="G12" s="9"/>
      <c r="H12" s="9"/>
      <c r="I12" s="9"/>
      <c r="J12" s="9"/>
      <c r="K12" s="9"/>
      <c r="L12" s="9"/>
      <c r="M12" s="9"/>
      <c r="N12" s="9"/>
      <c r="O12" s="9"/>
      <c r="P12" s="9"/>
      <c r="Q12" s="9"/>
    </row>
    <row r="13" spans="1:17" x14ac:dyDescent="0.25">
      <c r="A13" s="9"/>
      <c r="B13" s="9" t="s">
        <v>274</v>
      </c>
      <c r="C13" s="9"/>
      <c r="D13" s="9"/>
      <c r="E13" s="9"/>
      <c r="F13" s="9"/>
      <c r="G13" s="9"/>
      <c r="H13" s="9"/>
      <c r="I13" s="9"/>
      <c r="J13" s="9"/>
      <c r="K13" s="9"/>
      <c r="L13" s="9"/>
      <c r="M13" s="9"/>
      <c r="N13" s="9"/>
      <c r="O13" s="9"/>
      <c r="P13" s="9"/>
      <c r="Q13" s="9"/>
    </row>
    <row r="14" spans="1:17" x14ac:dyDescent="0.25">
      <c r="A14" s="9"/>
      <c r="B14" s="9"/>
      <c r="C14" s="9"/>
      <c r="D14" s="9"/>
      <c r="E14" s="9"/>
      <c r="F14" s="9"/>
      <c r="G14" s="9"/>
      <c r="H14" s="9"/>
      <c r="I14" s="9"/>
      <c r="J14" s="9"/>
      <c r="K14" s="9"/>
      <c r="L14" s="9"/>
      <c r="M14" s="9"/>
      <c r="N14" s="9"/>
      <c r="O14" s="9"/>
      <c r="P14" s="9"/>
      <c r="Q14" s="9"/>
    </row>
    <row r="15" spans="1:17" x14ac:dyDescent="0.25">
      <c r="A15" s="9"/>
      <c r="B15" s="9"/>
      <c r="C15" s="9"/>
      <c r="D15" s="9"/>
      <c r="E15" s="9"/>
      <c r="F15" s="9"/>
      <c r="G15" s="9"/>
      <c r="H15" s="9"/>
      <c r="I15" s="9"/>
      <c r="J15" s="9"/>
      <c r="K15" s="9"/>
      <c r="L15" s="9"/>
      <c r="M15" s="9"/>
      <c r="N15" s="9"/>
      <c r="O15" s="9"/>
      <c r="P15" s="9"/>
      <c r="Q15" s="9"/>
    </row>
    <row r="16" spans="1:17" x14ac:dyDescent="0.25">
      <c r="A16" s="9"/>
      <c r="B16" s="9"/>
      <c r="C16" s="9"/>
      <c r="D16" s="9"/>
      <c r="E16" s="9"/>
      <c r="F16" s="9"/>
      <c r="G16" s="9"/>
      <c r="H16" s="9"/>
      <c r="I16" s="9"/>
      <c r="J16" s="9"/>
      <c r="K16" s="9"/>
      <c r="L16" s="9"/>
      <c r="M16" s="9"/>
      <c r="N16" s="9"/>
      <c r="O16" s="9"/>
      <c r="P16" s="9"/>
      <c r="Q16" s="9"/>
    </row>
    <row r="17" spans="1:17" x14ac:dyDescent="0.25">
      <c r="A17" s="9"/>
      <c r="B17" s="9"/>
      <c r="C17" s="9"/>
      <c r="D17" s="9"/>
      <c r="E17" s="9"/>
      <c r="F17" s="9"/>
      <c r="G17" s="9"/>
      <c r="H17" s="9"/>
      <c r="I17" s="9"/>
      <c r="J17" s="9"/>
      <c r="K17" s="9"/>
      <c r="L17" s="9"/>
      <c r="M17" s="9"/>
      <c r="N17" s="9"/>
      <c r="O17" s="9"/>
      <c r="P17" s="9"/>
      <c r="Q17" s="9"/>
    </row>
    <row r="18" spans="1:17" x14ac:dyDescent="0.25">
      <c r="A18" s="9"/>
      <c r="B18" s="9"/>
      <c r="C18" s="9"/>
      <c r="D18" s="9"/>
      <c r="E18" s="9"/>
      <c r="F18" s="9"/>
      <c r="G18" s="9"/>
      <c r="H18" s="9"/>
      <c r="I18" s="9"/>
      <c r="J18" s="9"/>
      <c r="K18" s="9"/>
      <c r="L18" s="9"/>
      <c r="M18" s="9"/>
      <c r="N18" s="9"/>
      <c r="O18" s="9"/>
      <c r="P18" s="9"/>
      <c r="Q18" s="9"/>
    </row>
    <row r="19" spans="1:17" ht="36" x14ac:dyDescent="0.55000000000000004">
      <c r="A19" s="11" t="s">
        <v>275</v>
      </c>
      <c r="B19" s="12"/>
      <c r="C19" s="12"/>
      <c r="D19" s="13"/>
      <c r="E19" s="13"/>
      <c r="F19" s="13"/>
      <c r="G19" s="9"/>
      <c r="H19" s="9"/>
      <c r="I19" s="9"/>
      <c r="J19" s="9"/>
      <c r="K19" s="9"/>
      <c r="L19" s="9"/>
      <c r="M19" s="9"/>
      <c r="N19" s="9"/>
      <c r="O19" s="9"/>
      <c r="P19" s="9"/>
      <c r="Q19" s="9"/>
    </row>
    <row r="20" spans="1:17" ht="36" x14ac:dyDescent="0.55000000000000004">
      <c r="A20" s="14" t="s">
        <v>278</v>
      </c>
      <c r="B20" s="9"/>
      <c r="C20" s="14"/>
      <c r="D20" s="10"/>
      <c r="E20" s="10"/>
      <c r="F20" s="10"/>
      <c r="G20" s="10"/>
      <c r="H20" s="9"/>
      <c r="I20" s="9"/>
      <c r="J20" s="9"/>
      <c r="K20" s="9"/>
      <c r="L20" s="9"/>
      <c r="M20" s="9"/>
      <c r="N20" s="9"/>
      <c r="O20" s="9"/>
      <c r="P20" s="9"/>
      <c r="Q20" s="9"/>
    </row>
    <row r="21" spans="1:17" ht="36" x14ac:dyDescent="0.55000000000000004">
      <c r="A21" s="11" t="s">
        <v>277</v>
      </c>
      <c r="B21" s="14"/>
      <c r="C21" s="14"/>
      <c r="D21" s="9"/>
      <c r="E21" s="9"/>
      <c r="F21" s="9"/>
      <c r="G21" s="9"/>
      <c r="H21" s="9"/>
      <c r="I21" s="9"/>
      <c r="J21" s="9"/>
      <c r="K21" s="9"/>
      <c r="L21" s="9"/>
      <c r="M21" s="9"/>
      <c r="N21" s="9"/>
      <c r="O21" s="9"/>
      <c r="P21" s="9"/>
      <c r="Q21" s="9"/>
    </row>
    <row r="22" spans="1:17" ht="36" x14ac:dyDescent="0.55000000000000004">
      <c r="A22" s="11" t="s">
        <v>276</v>
      </c>
      <c r="B22" s="14"/>
      <c r="C22" s="14"/>
      <c r="D22" s="9"/>
      <c r="E22" s="9"/>
      <c r="F22" s="9"/>
      <c r="G22" s="9"/>
      <c r="H22" s="9"/>
      <c r="I22" s="9"/>
      <c r="J22" s="9"/>
      <c r="K22" s="9"/>
      <c r="L22" s="9"/>
      <c r="M22" s="9"/>
      <c r="N22" s="9"/>
      <c r="O22" s="9"/>
      <c r="P22" s="9"/>
      <c r="Q22" s="9"/>
    </row>
    <row r="23" spans="1:17" x14ac:dyDescent="0.25">
      <c r="A23" s="9"/>
      <c r="B23" s="9"/>
      <c r="C23" s="9"/>
      <c r="D23" s="9"/>
      <c r="E23" s="9"/>
      <c r="F23" s="9"/>
      <c r="G23" s="9"/>
      <c r="H23" s="9"/>
      <c r="I23" s="9"/>
      <c r="J23" s="9"/>
      <c r="K23" s="9"/>
      <c r="L23" s="9"/>
      <c r="M23" s="9"/>
      <c r="N23" s="9"/>
      <c r="O23" s="9"/>
      <c r="P23" s="9"/>
      <c r="Q23" s="9"/>
    </row>
    <row r="24" spans="1:17" ht="28.5" x14ac:dyDescent="0.45">
      <c r="A24" s="15" t="s">
        <v>279</v>
      </c>
      <c r="B24" s="13"/>
      <c r="C24" s="13"/>
      <c r="D24" s="13"/>
      <c r="E24" s="13"/>
      <c r="F24" s="9"/>
      <c r="G24" s="9"/>
      <c r="H24" s="9"/>
      <c r="I24" s="9"/>
      <c r="J24" s="9"/>
      <c r="K24" s="9"/>
      <c r="L24" s="9"/>
      <c r="M24" s="9"/>
      <c r="N24" s="9"/>
      <c r="O24" s="9"/>
      <c r="P24" s="9"/>
      <c r="Q24" s="9"/>
    </row>
    <row r="25" spans="1:17" x14ac:dyDescent="0.25">
      <c r="A25" s="9"/>
      <c r="B25" s="9"/>
      <c r="C25" s="9"/>
      <c r="D25" s="9"/>
      <c r="E25" s="9"/>
      <c r="F25" s="9"/>
      <c r="G25" s="9"/>
      <c r="H25" s="9"/>
      <c r="I25" s="9"/>
      <c r="J25" s="9"/>
      <c r="K25" s="9"/>
      <c r="L25" s="9"/>
      <c r="M25" s="9"/>
      <c r="N25" s="9"/>
      <c r="O25" s="9"/>
      <c r="P25" s="9"/>
      <c r="Q25" s="9"/>
    </row>
    <row r="26" spans="1:17" x14ac:dyDescent="0.25">
      <c r="B26" s="9"/>
      <c r="C26" s="9"/>
      <c r="D26" s="9"/>
      <c r="E26" s="9"/>
      <c r="F26" s="9"/>
      <c r="G26" s="9"/>
      <c r="H26" s="9"/>
      <c r="I26" s="9"/>
      <c r="J26" s="9"/>
      <c r="K26" s="9"/>
      <c r="L26" s="9"/>
      <c r="M26" s="9"/>
      <c r="N26" s="9"/>
      <c r="O26" s="9"/>
      <c r="P26" s="9"/>
      <c r="Q26" s="9"/>
    </row>
    <row r="27" spans="1:17" x14ac:dyDescent="0.25">
      <c r="A27" s="9"/>
      <c r="B27" s="9"/>
      <c r="C27" s="9"/>
      <c r="D27" s="9"/>
      <c r="E27" s="9"/>
      <c r="F27" s="9"/>
      <c r="G27" s="9"/>
      <c r="H27" s="9"/>
      <c r="I27" s="9"/>
      <c r="J27" s="9"/>
      <c r="K27" s="9"/>
      <c r="L27" s="9"/>
      <c r="M27" s="9"/>
      <c r="N27" s="9"/>
      <c r="O27" s="9"/>
      <c r="P27" s="9"/>
      <c r="Q27" s="9"/>
    </row>
    <row r="28" spans="1:17" x14ac:dyDescent="0.25">
      <c r="A28" s="9"/>
      <c r="B28" s="9"/>
      <c r="C28" s="9"/>
      <c r="D28" s="9"/>
      <c r="E28" s="9"/>
      <c r="F28" s="9"/>
      <c r="G28" s="9"/>
      <c r="H28" s="9"/>
      <c r="I28" s="9"/>
      <c r="J28" s="9"/>
      <c r="K28" s="9"/>
      <c r="L28" s="9"/>
      <c r="M28" s="9"/>
      <c r="N28" s="9"/>
      <c r="O28" s="9"/>
      <c r="P28" s="9"/>
      <c r="Q28" s="9"/>
    </row>
    <row r="29" spans="1:17" x14ac:dyDescent="0.25">
      <c r="A29" s="9"/>
      <c r="B29" s="9"/>
      <c r="C29" s="9"/>
      <c r="D29" s="9"/>
      <c r="E29" s="9"/>
      <c r="F29" s="9"/>
      <c r="G29" s="9"/>
      <c r="H29" s="9"/>
      <c r="I29" s="9"/>
      <c r="J29" s="9"/>
      <c r="K29" s="9"/>
      <c r="L29" s="9"/>
      <c r="M29" s="9"/>
      <c r="N29" s="9"/>
      <c r="O29" s="9"/>
      <c r="P29" s="9"/>
      <c r="Q29" s="9"/>
    </row>
    <row r="30" spans="1:17" x14ac:dyDescent="0.25">
      <c r="A30" s="9"/>
      <c r="B30" s="9"/>
      <c r="C30" s="9"/>
      <c r="D30" s="9"/>
      <c r="E30" s="9"/>
      <c r="F30" s="9"/>
      <c r="G30" s="9"/>
      <c r="H30" s="9"/>
      <c r="I30" s="9"/>
      <c r="J30" s="9"/>
      <c r="K30" s="9"/>
      <c r="L30" s="9"/>
      <c r="M30" s="9"/>
      <c r="N30" s="9"/>
      <c r="O30" s="9"/>
      <c r="P30" s="9"/>
      <c r="Q30" s="9"/>
    </row>
    <row r="31" spans="1:17" x14ac:dyDescent="0.25">
      <c r="A31" s="9"/>
      <c r="B31" s="9"/>
      <c r="C31" s="9"/>
      <c r="D31" s="9"/>
      <c r="E31" s="9"/>
      <c r="F31" s="9"/>
      <c r="G31" s="9"/>
      <c r="H31" s="9"/>
      <c r="I31" s="9"/>
      <c r="J31" s="9"/>
      <c r="K31" s="9"/>
      <c r="L31" s="9"/>
      <c r="M31" s="9"/>
      <c r="N31" s="9"/>
      <c r="O31" s="9"/>
      <c r="P31" s="9"/>
      <c r="Q31" s="9"/>
    </row>
    <row r="32" spans="1:17" x14ac:dyDescent="0.25">
      <c r="A32" s="9"/>
      <c r="B32" s="9"/>
      <c r="C32" s="9"/>
      <c r="D32" s="9"/>
      <c r="E32" s="9"/>
      <c r="F32" s="9"/>
      <c r="G32" s="9"/>
      <c r="H32" s="9"/>
      <c r="I32" s="9"/>
      <c r="J32" s="9"/>
      <c r="K32" s="9"/>
      <c r="L32" s="9"/>
      <c r="M32" s="9"/>
      <c r="N32" s="9"/>
      <c r="O32" s="9"/>
      <c r="P32" s="9"/>
      <c r="Q32" s="9"/>
    </row>
    <row r="33" spans="1:17" x14ac:dyDescent="0.25">
      <c r="A33" s="9"/>
      <c r="B33" s="9"/>
      <c r="C33" s="9"/>
      <c r="D33" s="9"/>
      <c r="E33" s="9"/>
      <c r="F33" s="9"/>
      <c r="G33" s="9"/>
      <c r="H33" s="9"/>
      <c r="I33" s="9"/>
      <c r="J33" s="9"/>
      <c r="K33" s="9"/>
      <c r="L33" s="9"/>
      <c r="M33" s="9"/>
      <c r="N33" s="9"/>
      <c r="O33" s="9"/>
      <c r="P33" s="9"/>
      <c r="Q33" s="9"/>
    </row>
    <row r="34" spans="1:17" x14ac:dyDescent="0.25">
      <c r="A34" s="9"/>
      <c r="B34" s="9"/>
      <c r="C34" s="9"/>
      <c r="D34" s="9"/>
      <c r="E34" s="9"/>
      <c r="F34" s="9"/>
      <c r="G34" s="9"/>
      <c r="H34" s="9"/>
      <c r="I34" s="9"/>
      <c r="J34" s="9"/>
      <c r="K34" s="9"/>
      <c r="L34" s="9"/>
      <c r="M34" s="9"/>
      <c r="N34" s="9"/>
      <c r="O34" s="9"/>
      <c r="P34" s="9"/>
      <c r="Q34"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32" sqref="B32"/>
    </sheetView>
  </sheetViews>
  <sheetFormatPr defaultRowHeight="15" x14ac:dyDescent="0.25"/>
  <cols>
    <col min="2" max="2" width="30.28515625" bestFit="1" customWidth="1"/>
    <col min="3" max="3" width="32.5703125" bestFit="1" customWidth="1"/>
  </cols>
  <sheetData>
    <row r="1" spans="1:8" x14ac:dyDescent="0.25">
      <c r="A1" t="s">
        <v>0</v>
      </c>
      <c r="B1" t="s">
        <v>1</v>
      </c>
      <c r="C1" t="s">
        <v>5</v>
      </c>
      <c r="D1" t="s">
        <v>8</v>
      </c>
      <c r="E1" t="s">
        <v>9</v>
      </c>
      <c r="G1" s="1" t="s">
        <v>271</v>
      </c>
      <c r="H1" s="1" t="s">
        <v>272</v>
      </c>
    </row>
    <row r="2" spans="1:8" x14ac:dyDescent="0.25">
      <c r="A2" t="s">
        <v>14</v>
      </c>
      <c r="B2" t="s">
        <v>205</v>
      </c>
      <c r="C2" t="s">
        <v>204</v>
      </c>
      <c r="D2" t="s">
        <v>10</v>
      </c>
      <c r="E2" t="s">
        <v>11</v>
      </c>
      <c r="G2" s="1" t="str">
        <f>"VAR LAB "&amp;$A2&amp;" '"&amp;B2&amp;"' ."</f>
        <v>VAR LAB zap_st0 'Consecutive number in paradata' .</v>
      </c>
      <c r="H2" s="1" t="str">
        <f>"VAR LAB "&amp;$A2&amp;" '"&amp;C2&amp;"' ."</f>
        <v>VAR LAB zap_st0 'Zaporedna številka v parapodatkih' .</v>
      </c>
    </row>
    <row r="3" spans="1:8" x14ac:dyDescent="0.25">
      <c r="A3" t="s">
        <v>15</v>
      </c>
      <c r="B3" t="s">
        <v>16</v>
      </c>
      <c r="C3" t="s">
        <v>17</v>
      </c>
      <c r="D3" t="s">
        <v>10</v>
      </c>
      <c r="E3" t="s">
        <v>11</v>
      </c>
      <c r="G3" s="1" t="str">
        <f>"VAR LAB "&amp;$A3&amp;" '"&amp;B3&amp;"' ."</f>
        <v>VAR LAB zap_st1 'Consecutive number in data' .</v>
      </c>
      <c r="H3" s="1" t="str">
        <f t="shared" ref="H3:H28" si="0">"VAR LAB "&amp;$A3&amp;" '"&amp;C3&amp;"' ."</f>
        <v>VAR LAB zap_st1 'Zaporedna številka v podatkih' .</v>
      </c>
    </row>
    <row r="4" spans="1:8" x14ac:dyDescent="0.25">
      <c r="A4" t="s">
        <v>23</v>
      </c>
      <c r="B4" t="s">
        <v>24</v>
      </c>
      <c r="C4" t="s">
        <v>25</v>
      </c>
      <c r="D4" t="s">
        <v>10</v>
      </c>
      <c r="E4">
        <v>8</v>
      </c>
      <c r="G4" s="1" t="str">
        <f t="shared" ref="G4:G28" si="1">"VAR LAB "&amp;$A4&amp;" '"&amp;B4&amp;"' ."</f>
        <v>VAR LAB okraj 'Postal district' .</v>
      </c>
      <c r="H4" s="1" t="str">
        <f t="shared" si="0"/>
        <v>VAR LAB okraj 'Poštni okraj' .</v>
      </c>
    </row>
    <row r="5" spans="1:8" x14ac:dyDescent="0.25">
      <c r="A5" t="s">
        <v>18</v>
      </c>
      <c r="B5" t="s">
        <v>20</v>
      </c>
      <c r="C5" t="s">
        <v>19</v>
      </c>
      <c r="D5" t="s">
        <v>26</v>
      </c>
      <c r="E5">
        <v>2</v>
      </c>
      <c r="G5" s="1" t="str">
        <f t="shared" si="1"/>
        <v>VAR LAB email 'Availability of e-mail address' .</v>
      </c>
      <c r="H5" s="1" t="str">
        <f t="shared" si="0"/>
        <v>VAR LAB email 'Razpoložljivost e-poštnega naslova' .</v>
      </c>
    </row>
    <row r="6" spans="1:8" x14ac:dyDescent="0.25">
      <c r="A6" t="s">
        <v>103</v>
      </c>
      <c r="B6" t="s">
        <v>21</v>
      </c>
      <c r="C6" t="s">
        <v>22</v>
      </c>
      <c r="D6" t="s">
        <v>26</v>
      </c>
      <c r="E6">
        <v>2</v>
      </c>
      <c r="G6" s="1" t="str">
        <f t="shared" si="1"/>
        <v>VAR LAB telef 'Availability of phone number' .</v>
      </c>
      <c r="H6" s="1" t="str">
        <f t="shared" si="0"/>
        <v>VAR LAB telef 'Razpoložljivost telefonske številke' .</v>
      </c>
    </row>
    <row r="7" spans="1:8" x14ac:dyDescent="0.25">
      <c r="A7" t="s">
        <v>137</v>
      </c>
      <c r="B7" t="s">
        <v>142</v>
      </c>
      <c r="C7" t="s">
        <v>143</v>
      </c>
      <c r="D7" t="s">
        <v>12</v>
      </c>
      <c r="E7" t="s">
        <v>11</v>
      </c>
      <c r="G7" s="1" t="str">
        <f t="shared" si="1"/>
        <v>VAR LAB leto_vp 'Year of registration' .</v>
      </c>
      <c r="H7" s="1" t="str">
        <f t="shared" si="0"/>
        <v>VAR LAB leto_vp 'Leto vpisa podjetja' .</v>
      </c>
    </row>
    <row r="8" spans="1:8" x14ac:dyDescent="0.25">
      <c r="A8" t="s">
        <v>128</v>
      </c>
      <c r="B8" t="s">
        <v>141</v>
      </c>
      <c r="C8" t="s">
        <v>140</v>
      </c>
      <c r="D8" t="s">
        <v>10</v>
      </c>
      <c r="E8">
        <v>9</v>
      </c>
      <c r="G8" s="1" t="str">
        <f t="shared" si="1"/>
        <v>VAR LAB pr_obl 'Legal form' .</v>
      </c>
      <c r="H8" s="1" t="str">
        <f t="shared" si="0"/>
        <v>VAR LAB pr_obl 'Pravna oblika' .</v>
      </c>
    </row>
    <row r="9" spans="1:8" x14ac:dyDescent="0.25">
      <c r="A9" t="s">
        <v>126</v>
      </c>
      <c r="B9" t="s">
        <v>138</v>
      </c>
      <c r="C9" t="s">
        <v>139</v>
      </c>
      <c r="D9" t="s">
        <v>13</v>
      </c>
      <c r="E9">
        <v>6</v>
      </c>
      <c r="G9" s="1" t="str">
        <f t="shared" si="1"/>
        <v>VAR LAB st_zap 'Number of employees' .</v>
      </c>
      <c r="H9" s="1" t="str">
        <f t="shared" si="0"/>
        <v>VAR LAB st_zap 'Število zaposlenih' .</v>
      </c>
    </row>
    <row r="10" spans="1:8" x14ac:dyDescent="0.25">
      <c r="A10" t="s">
        <v>2</v>
      </c>
      <c r="B10" t="s">
        <v>3</v>
      </c>
      <c r="C10" t="s">
        <v>6</v>
      </c>
      <c r="D10" t="s">
        <v>10</v>
      </c>
      <c r="E10">
        <v>27</v>
      </c>
      <c r="G10" s="1" t="str">
        <f t="shared" si="1"/>
        <v>VAR LAB SKD 'NACE classification code' .</v>
      </c>
      <c r="H10" s="1" t="str">
        <f t="shared" si="0"/>
        <v>VAR LAB SKD 'SKD klasifikacija dejavnosti' .</v>
      </c>
    </row>
    <row r="11" spans="1:8" x14ac:dyDescent="0.25">
      <c r="A11" t="s">
        <v>127</v>
      </c>
      <c r="B11" t="s">
        <v>4</v>
      </c>
      <c r="C11" t="s">
        <v>7</v>
      </c>
      <c r="D11" t="s">
        <v>10</v>
      </c>
      <c r="E11">
        <v>4</v>
      </c>
      <c r="G11" s="1" t="str">
        <f t="shared" si="1"/>
        <v>VAR LAB ver_vpr 'Questionnaire version' .</v>
      </c>
      <c r="H11" s="1" t="str">
        <f t="shared" si="0"/>
        <v>VAR LAB ver_vpr 'Verzija vprašalnika' .</v>
      </c>
    </row>
    <row r="12" spans="1:8" x14ac:dyDescent="0.25">
      <c r="A12" t="s">
        <v>184</v>
      </c>
      <c r="B12" t="s">
        <v>185</v>
      </c>
      <c r="C12" t="s">
        <v>186</v>
      </c>
      <c r="D12" t="s">
        <v>187</v>
      </c>
      <c r="E12" t="s">
        <v>11</v>
      </c>
      <c r="G12" s="1" t="str">
        <f t="shared" si="1"/>
        <v>VAR LAB dopis1 'Date of sending 1st letter' .</v>
      </c>
      <c r="H12" s="1" t="str">
        <f t="shared" si="0"/>
        <v>VAR LAB dopis1 'Datum pošiljanja 1. dopisa' .</v>
      </c>
    </row>
    <row r="13" spans="1:8" x14ac:dyDescent="0.25">
      <c r="A13" t="s">
        <v>188</v>
      </c>
      <c r="B13" t="s">
        <v>233</v>
      </c>
      <c r="C13" t="s">
        <v>234</v>
      </c>
      <c r="D13" t="s">
        <v>187</v>
      </c>
      <c r="E13" t="s">
        <v>11</v>
      </c>
      <c r="G13" s="1" t="str">
        <f t="shared" si="1"/>
        <v>VAR LAB vrn_dop 'Date of receiving failed delivery' .</v>
      </c>
      <c r="H13" s="1" t="str">
        <f t="shared" si="0"/>
        <v>VAR LAB vrn_dop 'Datum prejetja vrnjene pošte' .</v>
      </c>
    </row>
    <row r="14" spans="1:8" x14ac:dyDescent="0.25">
      <c r="A14" t="s">
        <v>206</v>
      </c>
      <c r="B14" t="s">
        <v>235</v>
      </c>
      <c r="C14" t="s">
        <v>236</v>
      </c>
      <c r="D14" t="s">
        <v>187</v>
      </c>
      <c r="E14" t="s">
        <v>11</v>
      </c>
      <c r="G14" s="1" t="str">
        <f t="shared" si="1"/>
        <v>VAR LAB vrn_ema 'Date of bounced e-mail' .</v>
      </c>
      <c r="H14" s="1" t="str">
        <f t="shared" si="0"/>
        <v>VAR LAB vrn_ema 'Datum zavrnjene e-pošte' .</v>
      </c>
    </row>
    <row r="15" spans="1:8" x14ac:dyDescent="0.25">
      <c r="A15" t="s">
        <v>207</v>
      </c>
      <c r="B15" t="s">
        <v>238</v>
      </c>
      <c r="C15" t="s">
        <v>237</v>
      </c>
      <c r="D15" t="s">
        <v>187</v>
      </c>
      <c r="E15" t="s">
        <v>11</v>
      </c>
      <c r="G15" s="1" t="str">
        <f t="shared" si="1"/>
        <v>VAR LAB opomn1 'Date of sending 1st e-mail reminder' .</v>
      </c>
      <c r="H15" s="1" t="str">
        <f t="shared" si="0"/>
        <v>VAR LAB opomn1 'Datum pošiljanja 1. e-mail opomnika' .</v>
      </c>
    </row>
    <row r="16" spans="1:8" x14ac:dyDescent="0.25">
      <c r="A16" t="s">
        <v>208</v>
      </c>
      <c r="B16" t="s">
        <v>239</v>
      </c>
      <c r="C16" t="s">
        <v>242</v>
      </c>
      <c r="D16" t="s">
        <v>187</v>
      </c>
      <c r="E16" t="s">
        <v>11</v>
      </c>
      <c r="G16" s="1" t="str">
        <f t="shared" si="1"/>
        <v>VAR LAB opomn2 'Date of sending 2nd e-mail reminder' .</v>
      </c>
      <c r="H16" s="1" t="str">
        <f t="shared" si="0"/>
        <v>VAR LAB opomn2 'Datum pošiljanja 2. e-mail opomnika' .</v>
      </c>
    </row>
    <row r="17" spans="1:8" x14ac:dyDescent="0.25">
      <c r="A17" t="s">
        <v>209</v>
      </c>
      <c r="B17" t="s">
        <v>245</v>
      </c>
      <c r="C17" t="s">
        <v>246</v>
      </c>
      <c r="D17" t="s">
        <v>187</v>
      </c>
      <c r="E17" t="s">
        <v>11</v>
      </c>
      <c r="G17" s="1" t="str">
        <f t="shared" si="1"/>
        <v>VAR LAB dopis2 'Date of sending 2nd letter' .</v>
      </c>
      <c r="H17" s="1" t="str">
        <f t="shared" si="0"/>
        <v>VAR LAB dopis2 'Datum pošiljanja 2. dopisa' .</v>
      </c>
    </row>
    <row r="18" spans="1:8" x14ac:dyDescent="0.25">
      <c r="A18" t="s">
        <v>210</v>
      </c>
      <c r="B18" t="s">
        <v>240</v>
      </c>
      <c r="C18" t="s">
        <v>243</v>
      </c>
      <c r="D18" t="s">
        <v>187</v>
      </c>
      <c r="E18" t="s">
        <v>11</v>
      </c>
      <c r="G18" s="1" t="str">
        <f t="shared" si="1"/>
        <v>VAR LAB opomn3 'Date of sending 3rd e-mail reminder' .</v>
      </c>
      <c r="H18" s="1" t="str">
        <f t="shared" si="0"/>
        <v>VAR LAB opomn3 'Datum pošiljanja 3. e-mail opomnika' .</v>
      </c>
    </row>
    <row r="19" spans="1:8" x14ac:dyDescent="0.25">
      <c r="A19" t="s">
        <v>211</v>
      </c>
      <c r="B19" t="s">
        <v>241</v>
      </c>
      <c r="C19" t="s">
        <v>244</v>
      </c>
      <c r="D19" t="s">
        <v>187</v>
      </c>
      <c r="E19" t="s">
        <v>11</v>
      </c>
      <c r="G19" s="1" t="str">
        <f t="shared" si="1"/>
        <v>VAR LAB opomn4 'Date of sending 4th e-mail reminder' .</v>
      </c>
      <c r="H19" s="1" t="str">
        <f t="shared" si="0"/>
        <v>VAR LAB opomn4 'Datum pošiljanja 4. e-mail opomnika' .</v>
      </c>
    </row>
    <row r="20" spans="1:8" x14ac:dyDescent="0.25">
      <c r="A20" t="s">
        <v>212</v>
      </c>
      <c r="B20" t="s">
        <v>249</v>
      </c>
      <c r="C20" t="s">
        <v>247</v>
      </c>
      <c r="D20" t="s">
        <v>187</v>
      </c>
      <c r="E20" t="s">
        <v>11</v>
      </c>
      <c r="G20" s="1" t="str">
        <f t="shared" si="1"/>
        <v>VAR LAB klic1 'Date of 1st phone call' .</v>
      </c>
      <c r="H20" s="1" t="str">
        <f t="shared" si="0"/>
        <v>VAR LAB klic1 'Datum 1. klica' .</v>
      </c>
    </row>
    <row r="21" spans="1:8" x14ac:dyDescent="0.25">
      <c r="A21" t="s">
        <v>213</v>
      </c>
      <c r="B21" t="s">
        <v>250</v>
      </c>
      <c r="C21" t="s">
        <v>248</v>
      </c>
      <c r="D21" t="s">
        <v>187</v>
      </c>
      <c r="E21" t="s">
        <v>11</v>
      </c>
      <c r="G21" s="1" t="str">
        <f t="shared" si="1"/>
        <v>VAR LAB klic2 'Date of 2nd phone call' .</v>
      </c>
      <c r="H21" s="1" t="str">
        <f t="shared" si="0"/>
        <v>VAR LAB klic2 'Datum 2. klica' .</v>
      </c>
    </row>
    <row r="22" spans="1:8" x14ac:dyDescent="0.25">
      <c r="A22" t="s">
        <v>189</v>
      </c>
      <c r="B22" t="s">
        <v>220</v>
      </c>
      <c r="C22" t="s">
        <v>190</v>
      </c>
      <c r="D22" t="s">
        <v>10</v>
      </c>
      <c r="E22">
        <v>4</v>
      </c>
      <c r="G22" s="1" t="str">
        <f t="shared" si="1"/>
        <v>VAR LAB st1503 'Status 15 March' .</v>
      </c>
      <c r="H22" s="1" t="str">
        <f t="shared" si="0"/>
        <v>VAR LAB st1503 'Status 15. 3.' .</v>
      </c>
    </row>
    <row r="23" spans="1:8" x14ac:dyDescent="0.25">
      <c r="A23" t="s">
        <v>214</v>
      </c>
      <c r="B23" t="s">
        <v>221</v>
      </c>
      <c r="C23" t="s">
        <v>225</v>
      </c>
      <c r="D23" t="s">
        <v>10</v>
      </c>
      <c r="E23">
        <v>4</v>
      </c>
      <c r="G23" s="1" t="str">
        <f t="shared" si="1"/>
        <v>VAR LAB st3006 'Status 30 June' .</v>
      </c>
      <c r="H23" s="1" t="str">
        <f t="shared" si="0"/>
        <v>VAR LAB st3006 'Status 30. 6.' .</v>
      </c>
    </row>
    <row r="24" spans="1:8" x14ac:dyDescent="0.25">
      <c r="A24" t="s">
        <v>215</v>
      </c>
      <c r="B24" t="s">
        <v>222</v>
      </c>
      <c r="C24" t="s">
        <v>226</v>
      </c>
      <c r="D24" t="s">
        <v>10</v>
      </c>
      <c r="E24">
        <v>4</v>
      </c>
      <c r="G24" s="1" t="str">
        <f t="shared" si="1"/>
        <v>VAR LAB stat3107 'Status 31 July' .</v>
      </c>
      <c r="H24" s="1" t="str">
        <f t="shared" si="0"/>
        <v>VAR LAB stat3107 'Status 31. 7.' .</v>
      </c>
    </row>
    <row r="25" spans="1:8" x14ac:dyDescent="0.25">
      <c r="A25" t="s">
        <v>216</v>
      </c>
      <c r="B25" t="s">
        <v>223</v>
      </c>
      <c r="C25" t="s">
        <v>227</v>
      </c>
      <c r="D25" t="s">
        <v>10</v>
      </c>
      <c r="E25">
        <v>4</v>
      </c>
      <c r="G25" s="1" t="str">
        <f t="shared" si="1"/>
        <v>VAR LAB stat1510 'Status 15 October' .</v>
      </c>
      <c r="H25" s="1" t="str">
        <f t="shared" si="0"/>
        <v>VAR LAB stat1510 'Status 15. 10.' .</v>
      </c>
    </row>
    <row r="26" spans="1:8" x14ac:dyDescent="0.25">
      <c r="A26" t="s">
        <v>217</v>
      </c>
      <c r="B26" t="s">
        <v>224</v>
      </c>
      <c r="C26" t="s">
        <v>228</v>
      </c>
      <c r="D26" t="s">
        <v>10</v>
      </c>
      <c r="E26">
        <v>21</v>
      </c>
      <c r="G26" s="1" t="str">
        <f t="shared" si="1"/>
        <v>VAR LAB stat1510d 'Status 15 October - detailed' .</v>
      </c>
      <c r="H26" s="1" t="str">
        <f t="shared" si="0"/>
        <v>VAR LAB stat1510d 'Status 15. 10. - podroben' .</v>
      </c>
    </row>
    <row r="27" spans="1:8" x14ac:dyDescent="0.25">
      <c r="A27" t="s">
        <v>218</v>
      </c>
      <c r="B27" t="s">
        <v>230</v>
      </c>
      <c r="C27" t="s">
        <v>229</v>
      </c>
      <c r="D27" t="s">
        <v>187</v>
      </c>
      <c r="E27" t="s">
        <v>11</v>
      </c>
      <c r="G27" s="1" t="str">
        <f t="shared" si="1"/>
        <v>VAR LAB dat_fin 'Date of final status' .</v>
      </c>
      <c r="H27" s="1" t="str">
        <f t="shared" si="0"/>
        <v>VAR LAB dat_fin 'Datum končnega statusa' .</v>
      </c>
    </row>
    <row r="28" spans="1:8" x14ac:dyDescent="0.25">
      <c r="A28" t="s">
        <v>219</v>
      </c>
      <c r="B28" t="s">
        <v>231</v>
      </c>
      <c r="C28" t="s">
        <v>232</v>
      </c>
      <c r="D28" t="s">
        <v>10</v>
      </c>
      <c r="E28">
        <v>7</v>
      </c>
      <c r="G28" s="1" t="str">
        <f t="shared" si="1"/>
        <v>VAR LAB nacin 'Mode of response' .</v>
      </c>
      <c r="H28" s="1" t="str">
        <f t="shared" si="0"/>
        <v>VAR LAB nacin 'Način odziva' .</v>
      </c>
    </row>
  </sheetData>
  <autoFilter ref="A1:E2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topLeftCell="B1" workbookViewId="0">
      <selection activeCell="F18" sqref="F18"/>
    </sheetView>
  </sheetViews>
  <sheetFormatPr defaultRowHeight="15" x14ac:dyDescent="0.25"/>
  <cols>
    <col min="1" max="1" width="10" bestFit="1" customWidth="1"/>
    <col min="2" max="2" width="3.7109375" customWidth="1"/>
    <col min="3" max="3" width="9.28515625" bestFit="1" customWidth="1"/>
    <col min="4" max="4" width="30.7109375" customWidth="1"/>
    <col min="5" max="5" width="50.7109375" customWidth="1"/>
    <col min="6" max="6" width="30.7109375" customWidth="1"/>
    <col min="7" max="7" width="50.7109375" customWidth="1"/>
  </cols>
  <sheetData>
    <row r="1" spans="1:7" x14ac:dyDescent="0.25">
      <c r="A1" t="s">
        <v>0</v>
      </c>
      <c r="C1" s="1" t="s">
        <v>27</v>
      </c>
      <c r="D1" s="1" t="s">
        <v>28</v>
      </c>
      <c r="E1" t="s">
        <v>29</v>
      </c>
      <c r="F1" s="1" t="s">
        <v>30</v>
      </c>
      <c r="G1" t="s">
        <v>31</v>
      </c>
    </row>
    <row r="3" spans="1:7" x14ac:dyDescent="0.25">
      <c r="A3" t="s">
        <v>23</v>
      </c>
      <c r="C3" s="1">
        <v>1</v>
      </c>
      <c r="D3" s="1" t="s">
        <v>129</v>
      </c>
      <c r="E3" s="1" t="str">
        <f t="shared" ref="E3:E10" si="0">$C3&amp;" '"&amp;D3&amp;"' "</f>
        <v xml:space="preserve">1 'Ljubljana' </v>
      </c>
      <c r="F3" s="1" t="s">
        <v>129</v>
      </c>
      <c r="G3" s="1" t="str">
        <f t="shared" ref="G3:G10" si="1">$C3&amp;" '"&amp;F3&amp;"' "</f>
        <v xml:space="preserve">1 'Ljubljana' </v>
      </c>
    </row>
    <row r="4" spans="1:7" x14ac:dyDescent="0.25">
      <c r="C4" s="1">
        <v>2</v>
      </c>
      <c r="D4" s="1" t="s">
        <v>130</v>
      </c>
      <c r="E4" s="1" t="str">
        <f t="shared" si="0"/>
        <v xml:space="preserve">2 'Maribor' </v>
      </c>
      <c r="F4" s="1" t="s">
        <v>130</v>
      </c>
      <c r="G4" s="1" t="str">
        <f t="shared" si="1"/>
        <v xml:space="preserve">2 'Maribor' </v>
      </c>
    </row>
    <row r="5" spans="1:7" x14ac:dyDescent="0.25">
      <c r="C5" s="1">
        <v>3</v>
      </c>
      <c r="D5" s="1" t="s">
        <v>131</v>
      </c>
      <c r="E5" s="1" t="str">
        <f t="shared" si="0"/>
        <v xml:space="preserve">3 'Celje' </v>
      </c>
      <c r="F5" s="1" t="s">
        <v>131</v>
      </c>
      <c r="G5" s="1" t="str">
        <f t="shared" si="1"/>
        <v xml:space="preserve">3 'Celje' </v>
      </c>
    </row>
    <row r="6" spans="1:7" x14ac:dyDescent="0.25">
      <c r="C6" s="1">
        <v>4</v>
      </c>
      <c r="D6" s="1" t="s">
        <v>132</v>
      </c>
      <c r="E6" s="1" t="str">
        <f t="shared" si="0"/>
        <v xml:space="preserve">4 'Kranj' </v>
      </c>
      <c r="F6" s="1" t="s">
        <v>132</v>
      </c>
      <c r="G6" s="1" t="str">
        <f t="shared" si="1"/>
        <v xml:space="preserve">4 'Kranj' </v>
      </c>
    </row>
    <row r="7" spans="1:7" x14ac:dyDescent="0.25">
      <c r="C7" s="1">
        <v>5</v>
      </c>
      <c r="D7" s="1" t="s">
        <v>133</v>
      </c>
      <c r="E7" s="1" t="str">
        <f t="shared" si="0"/>
        <v xml:space="preserve">5 'Nova Gorica' </v>
      </c>
      <c r="F7" s="1" t="s">
        <v>133</v>
      </c>
      <c r="G7" s="1" t="str">
        <f t="shared" si="1"/>
        <v xml:space="preserve">5 'Nova Gorica' </v>
      </c>
    </row>
    <row r="8" spans="1:7" x14ac:dyDescent="0.25">
      <c r="C8" s="1">
        <v>6</v>
      </c>
      <c r="D8" s="1" t="s">
        <v>134</v>
      </c>
      <c r="E8" s="1" t="str">
        <f t="shared" si="0"/>
        <v xml:space="preserve">6 'Koper' </v>
      </c>
      <c r="F8" s="1" t="s">
        <v>134</v>
      </c>
      <c r="G8" s="1" t="str">
        <f t="shared" si="1"/>
        <v xml:space="preserve">6 'Koper' </v>
      </c>
    </row>
    <row r="9" spans="1:7" x14ac:dyDescent="0.25">
      <c r="C9" s="1">
        <v>8</v>
      </c>
      <c r="D9" s="1" t="s">
        <v>135</v>
      </c>
      <c r="E9" s="1" t="str">
        <f t="shared" si="0"/>
        <v xml:space="preserve">8 'Novo mesto' </v>
      </c>
      <c r="F9" s="1" t="s">
        <v>135</v>
      </c>
      <c r="G9" s="1" t="str">
        <f t="shared" si="1"/>
        <v xml:space="preserve">8 'Novo mesto' </v>
      </c>
    </row>
    <row r="10" spans="1:7" x14ac:dyDescent="0.25">
      <c r="C10" s="1">
        <v>9</v>
      </c>
      <c r="D10" s="1" t="s">
        <v>136</v>
      </c>
      <c r="E10" s="1" t="str">
        <f t="shared" si="0"/>
        <v xml:space="preserve">9 'Murska Sobota' </v>
      </c>
      <c r="F10" s="1" t="s">
        <v>136</v>
      </c>
      <c r="G10" s="1" t="str">
        <f t="shared" si="1"/>
        <v xml:space="preserve">9 'Murska Sobota' </v>
      </c>
    </row>
    <row r="11" spans="1:7" x14ac:dyDescent="0.25">
      <c r="C11" s="1">
        <v>99</v>
      </c>
      <c r="D11" s="1" t="s">
        <v>120</v>
      </c>
      <c r="E11" s="1" t="str">
        <f t="shared" ref="E11" si="2">$C11&amp;" '"&amp;D11&amp;"' "</f>
        <v xml:space="preserve">99 'Unknown' </v>
      </c>
      <c r="F11" s="1" t="s">
        <v>121</v>
      </c>
      <c r="G11" s="1" t="str">
        <f t="shared" ref="G11" si="3">$C11&amp;" '"&amp;F11&amp;"' "</f>
        <v xml:space="preserve">99 'Neznano' </v>
      </c>
    </row>
    <row r="12" spans="1:7" x14ac:dyDescent="0.25">
      <c r="E12" t="str">
        <f>"VAL LAB "&amp;$A3&amp;" "&amp;_xlfn.CONCAT(E$3:E$11," .")</f>
        <v>VAL LAB okraj 1 'Ljubljana' 2 'Maribor' 3 'Celje' 4 'Kranj' 5 'Nova Gorica' 6 'Koper' 8 'Novo mesto' 9 'Murska Sobota' 99 'Unknown'  .</v>
      </c>
      <c r="G12" t="str">
        <f>"VAL LAB "&amp;$A3&amp;" "&amp;_xlfn.CONCAT(G$3:G$11," .")</f>
        <v>VAL LAB okraj 1 'Ljubljana' 2 'Maribor' 3 'Celje' 4 'Kranj' 5 'Nova Gorica' 6 'Koper' 8 'Novo mesto' 9 'Murska Sobota' 99 'Neznano'  .</v>
      </c>
    </row>
    <row r="14" spans="1:7" x14ac:dyDescent="0.25">
      <c r="A14" t="s">
        <v>18</v>
      </c>
      <c r="B14" s="2" t="s">
        <v>84</v>
      </c>
      <c r="C14" s="1">
        <v>1</v>
      </c>
      <c r="D14" s="1" t="s">
        <v>101</v>
      </c>
      <c r="E14" s="1" t="str">
        <f>$C14&amp;" '"&amp;D14&amp;"' "</f>
        <v xml:space="preserve">1 'Yes' </v>
      </c>
      <c r="F14" s="1" t="s">
        <v>102</v>
      </c>
      <c r="G14" s="4" t="str">
        <f>$C14&amp;" '"&amp;F14&amp;"' "</f>
        <v xml:space="preserve">1 'Da' </v>
      </c>
    </row>
    <row r="15" spans="1:7" x14ac:dyDescent="0.25">
      <c r="A15" t="s">
        <v>103</v>
      </c>
      <c r="B15" s="2" t="s">
        <v>84</v>
      </c>
      <c r="C15" s="1">
        <v>0</v>
      </c>
      <c r="D15" s="1" t="s">
        <v>87</v>
      </c>
      <c r="E15" s="1" t="str">
        <f>$C15&amp;" '"&amp;D15&amp;"' "</f>
        <v xml:space="preserve">0 'No' </v>
      </c>
      <c r="F15" s="1" t="s">
        <v>88</v>
      </c>
      <c r="G15" s="1" t="str">
        <f>$C15&amp;" '"&amp;F15&amp;"' "</f>
        <v xml:space="preserve">0 'Ne' </v>
      </c>
    </row>
    <row r="16" spans="1:7" x14ac:dyDescent="0.25">
      <c r="B16" s="2" t="s">
        <v>84</v>
      </c>
      <c r="C16" s="1">
        <v>99</v>
      </c>
      <c r="D16" s="1" t="s">
        <v>120</v>
      </c>
      <c r="E16" s="1" t="str">
        <f>$C16&amp;" '"&amp;D16&amp;"' "</f>
        <v xml:space="preserve">99 'Unknown' </v>
      </c>
      <c r="F16" s="1" t="s">
        <v>75</v>
      </c>
      <c r="G16" s="1" t="str">
        <f>$C16&amp;" '"&amp;F16&amp;"' "</f>
        <v xml:space="preserve">99 'Ni znano' </v>
      </c>
    </row>
    <row r="17" spans="1:7" x14ac:dyDescent="0.25">
      <c r="B17" s="2" t="s">
        <v>84</v>
      </c>
      <c r="C17" t="str">
        <f>_xlfn.CONCAT(A14:B18)</f>
        <v xml:space="preserve">email telef    </v>
      </c>
      <c r="E17" t="str">
        <f>"VAL LAB "&amp;$C17&amp;" "&amp;_xlfn.CONCAT(E$14:E$16)&amp;" ."</f>
        <v>VAL LAB email telef     1 'Yes' 0 'No' 99 'Unknown'  .</v>
      </c>
      <c r="G17" t="str">
        <f>"VAL LAB "&amp;$C17&amp;" "&amp;_xlfn.CONCAT(G$14:G$16)&amp;" ."</f>
        <v>VAL LAB email telef     1 'Da' 0 'Ne' 99 'Ni znano'  .</v>
      </c>
    </row>
    <row r="18" spans="1:7" x14ac:dyDescent="0.25">
      <c r="B18" s="2" t="s">
        <v>84</v>
      </c>
    </row>
    <row r="19" spans="1:7" x14ac:dyDescent="0.25">
      <c r="A19" t="s">
        <v>128</v>
      </c>
      <c r="C19" s="1">
        <v>1</v>
      </c>
      <c r="D19" s="1" t="s">
        <v>112</v>
      </c>
      <c r="E19" s="1" t="str">
        <f>$C19&amp;" '"&amp;D19&amp;"' "</f>
        <v xml:space="preserve">1 'Joint stock company' </v>
      </c>
      <c r="F19" s="1" t="s">
        <v>104</v>
      </c>
      <c r="G19" s="1" t="str">
        <f>$C19&amp;" '"&amp;F19&amp;"' "</f>
        <v xml:space="preserve">1 'Delniška družba' </v>
      </c>
    </row>
    <row r="20" spans="1:7" x14ac:dyDescent="0.25">
      <c r="C20" s="1">
        <v>2</v>
      </c>
      <c r="D20" s="1" t="s">
        <v>114</v>
      </c>
      <c r="E20" s="1" t="str">
        <f t="shared" ref="E20:G28" si="4">$C20&amp;" '"&amp;D20&amp;"' "</f>
        <v xml:space="preserve">2 'Unlimited liability company' </v>
      </c>
      <c r="F20" s="1" t="s">
        <v>105</v>
      </c>
      <c r="G20" s="1" t="str">
        <f t="shared" si="4"/>
        <v xml:space="preserve">2 'Družba z neomejeno odgovornostjo' </v>
      </c>
    </row>
    <row r="21" spans="1:7" x14ac:dyDescent="0.25">
      <c r="C21" s="1">
        <v>3</v>
      </c>
      <c r="D21" s="1" t="s">
        <v>113</v>
      </c>
      <c r="E21" s="1" t="str">
        <f t="shared" si="4"/>
        <v xml:space="preserve">3 'Limited liability company' </v>
      </c>
      <c r="F21" s="1" t="s">
        <v>106</v>
      </c>
      <c r="G21" s="1" t="str">
        <f t="shared" si="4"/>
        <v xml:space="preserve">3 'Družba z omejeno odgovornostjo' </v>
      </c>
    </row>
    <row r="22" spans="1:7" x14ac:dyDescent="0.25">
      <c r="C22" s="1">
        <v>4</v>
      </c>
      <c r="D22" s="1" t="s">
        <v>115</v>
      </c>
      <c r="E22" s="1" t="str">
        <f t="shared" si="4"/>
        <v xml:space="preserve">4 'Main branch of a foreign business entity' </v>
      </c>
      <c r="F22" s="1" t="s">
        <v>107</v>
      </c>
      <c r="G22" s="1" t="str">
        <f t="shared" si="4"/>
        <v xml:space="preserve">4 'Glavna podružnica tujega poslovnega subjekta' </v>
      </c>
    </row>
    <row r="23" spans="1:7" x14ac:dyDescent="0.25">
      <c r="C23" s="1">
        <v>5</v>
      </c>
      <c r="D23" s="1" t="s">
        <v>116</v>
      </c>
      <c r="E23" s="1" t="str">
        <f t="shared" si="4"/>
        <v xml:space="preserve">5 'Limited partnership' </v>
      </c>
      <c r="F23" s="1" t="s">
        <v>108</v>
      </c>
      <c r="G23" s="1" t="str">
        <f t="shared" si="4"/>
        <v xml:space="preserve">5 'Komanditna družba' </v>
      </c>
    </row>
    <row r="24" spans="1:7" x14ac:dyDescent="0.25">
      <c r="C24" s="1">
        <v>6</v>
      </c>
      <c r="D24" s="1" t="s">
        <v>117</v>
      </c>
      <c r="E24" s="1" t="str">
        <f t="shared" si="4"/>
        <v xml:space="preserve">6 'Provider of supplementary activitie on a farm' </v>
      </c>
      <c r="F24" s="1" t="s">
        <v>109</v>
      </c>
      <c r="G24" s="1" t="str">
        <f t="shared" si="4"/>
        <v xml:space="preserve">6 'Nosilec dopolnilne dejavnosti na kmetiji' </v>
      </c>
    </row>
    <row r="25" spans="1:7" x14ac:dyDescent="0.25">
      <c r="C25" s="1">
        <v>7</v>
      </c>
      <c r="D25" s="1" t="s">
        <v>118</v>
      </c>
      <c r="E25" s="1" t="str">
        <f>$C25&amp;" '"&amp;D25&amp;"' "</f>
        <v xml:space="preserve">7 'Individual freelance entrepreneur' </v>
      </c>
      <c r="F25" s="1" t="s">
        <v>110</v>
      </c>
      <c r="G25" s="1" t="str">
        <f>$C25&amp;" '"&amp;F25&amp;"' "</f>
        <v xml:space="preserve">7 'Samostojni podjetnik posameznik' </v>
      </c>
    </row>
    <row r="26" spans="1:7" x14ac:dyDescent="0.25">
      <c r="C26" s="1">
        <v>8</v>
      </c>
      <c r="D26" s="1" t="s">
        <v>119</v>
      </c>
      <c r="E26" s="1" t="str">
        <f t="shared" si="4"/>
        <v xml:space="preserve">8 'Coopearative' </v>
      </c>
      <c r="F26" s="1" t="s">
        <v>111</v>
      </c>
      <c r="G26" s="1" t="str">
        <f t="shared" si="4"/>
        <v xml:space="preserve">8 'Zadruga' </v>
      </c>
    </row>
    <row r="27" spans="1:7" x14ac:dyDescent="0.25">
      <c r="C27" s="1">
        <v>9</v>
      </c>
      <c r="D27" s="1" t="s">
        <v>122</v>
      </c>
      <c r="E27" s="1" t="str">
        <f t="shared" si="4"/>
        <v xml:space="preserve">9 'Other' </v>
      </c>
      <c r="F27" s="1" t="s">
        <v>123</v>
      </c>
      <c r="G27" s="1" t="str">
        <f t="shared" si="4"/>
        <v xml:space="preserve">9 'Drugo' </v>
      </c>
    </row>
    <row r="28" spans="1:7" x14ac:dyDescent="0.25">
      <c r="C28" s="1">
        <v>99</v>
      </c>
      <c r="D28" s="1" t="s">
        <v>120</v>
      </c>
      <c r="E28" s="1" t="str">
        <f t="shared" si="4"/>
        <v xml:space="preserve">99 'Unknown' </v>
      </c>
      <c r="F28" s="1" t="s">
        <v>121</v>
      </c>
      <c r="G28" s="1" t="str">
        <f t="shared" si="4"/>
        <v xml:space="preserve">99 'Neznano' </v>
      </c>
    </row>
    <row r="29" spans="1:7" x14ac:dyDescent="0.25">
      <c r="E29" t="str">
        <f>"VAL LAB "&amp;$A19&amp;" "&amp;_xlfn.CONCAT(E$19:E$28," .")</f>
        <v>VAL LAB pr_obl 1 'Joint stock company' 2 'Unlimited liability company' 3 'Limited liability company' 4 'Main branch of a foreign business entity' 5 'Limited partnership' 6 'Provider of supplementary activitie on a farm' 7 'Individual freelance entrepreneur' 8 'Coopearative' 9 'Other' 99 'Unknown'  .</v>
      </c>
      <c r="G29" t="str">
        <f>"VAL LAB "&amp;$A19&amp;" "&amp;_xlfn.CONCAT(G$19:G$28," .")</f>
        <v>VAL LAB pr_obl 1 'Delniška družba' 2 'Družba z neomejeno odgovornostjo' 3 'Družba z omejeno odgovornostjo' 4 'Glavna podružnica tujega poslovnega subjekta' 5 'Komanditna družba' 6 'Nosilec dopolnilne dejavnosti na kmetiji' 7 'Samostojni podjetnik posameznik' 8 'Zadruga' 9 'Drugo' 99 'Neznano'  .</v>
      </c>
    </row>
    <row r="31" spans="1:7" x14ac:dyDescent="0.25">
      <c r="A31" t="s">
        <v>126</v>
      </c>
      <c r="B31" s="2" t="s">
        <v>84</v>
      </c>
      <c r="C31" s="1">
        <v>1</v>
      </c>
      <c r="D31" s="1" t="s">
        <v>89</v>
      </c>
      <c r="E31" s="1" t="str">
        <f t="shared" ref="E31:E38" si="5">$C31&amp;" '"&amp;D31&amp;"' "</f>
        <v xml:space="preserve">1 '0 employees' </v>
      </c>
      <c r="F31" s="1" t="s">
        <v>90</v>
      </c>
      <c r="G31" s="1" t="str">
        <f t="shared" ref="G31:G38" si="6">$C31&amp;" '"&amp;F31&amp;"' "</f>
        <v xml:space="preserve">1 '0 zaposlenih' </v>
      </c>
    </row>
    <row r="32" spans="1:7" x14ac:dyDescent="0.25">
      <c r="B32" s="2" t="s">
        <v>84</v>
      </c>
      <c r="C32" s="1">
        <v>2</v>
      </c>
      <c r="D32" s="1" t="s">
        <v>91</v>
      </c>
      <c r="E32" s="1" t="str">
        <f t="shared" si="5"/>
        <v xml:space="preserve">2 '1 employee' </v>
      </c>
      <c r="F32" s="1" t="s">
        <v>92</v>
      </c>
      <c r="G32" s="1" t="str">
        <f t="shared" si="6"/>
        <v xml:space="preserve">2 '1 zaposlen' </v>
      </c>
    </row>
    <row r="33" spans="1:7" x14ac:dyDescent="0.25">
      <c r="B33" s="2" t="s">
        <v>84</v>
      </c>
      <c r="C33" s="1">
        <v>3</v>
      </c>
      <c r="D33" s="1" t="s">
        <v>93</v>
      </c>
      <c r="E33" s="1" t="str">
        <f t="shared" si="5"/>
        <v xml:space="preserve">3 '2-9 employees' </v>
      </c>
      <c r="F33" s="1" t="s">
        <v>94</v>
      </c>
      <c r="G33" s="1" t="str">
        <f t="shared" si="6"/>
        <v xml:space="preserve">3 '2 do 9 zaposlenih' </v>
      </c>
    </row>
    <row r="34" spans="1:7" x14ac:dyDescent="0.25">
      <c r="B34" s="2" t="s">
        <v>84</v>
      </c>
      <c r="C34" s="1">
        <v>4</v>
      </c>
      <c r="D34" s="1" t="s">
        <v>95</v>
      </c>
      <c r="E34" s="1" t="str">
        <f t="shared" si="5"/>
        <v xml:space="preserve">4 '10 to less than 50 employees' </v>
      </c>
      <c r="F34" s="1" t="s">
        <v>96</v>
      </c>
      <c r="G34" s="1" t="str">
        <f t="shared" si="6"/>
        <v xml:space="preserve">4 '10 do manj kot 50 zaposlenih' </v>
      </c>
    </row>
    <row r="35" spans="1:7" x14ac:dyDescent="0.25">
      <c r="C35" s="1">
        <v>5</v>
      </c>
      <c r="D35" s="1" t="s">
        <v>97</v>
      </c>
      <c r="E35" s="1" t="str">
        <f t="shared" si="5"/>
        <v xml:space="preserve">5 '50 to less than 250 employees' </v>
      </c>
      <c r="F35" s="1" t="s">
        <v>98</v>
      </c>
      <c r="G35" s="1" t="str">
        <f t="shared" si="6"/>
        <v xml:space="preserve">5 '50 do manj kot 250 zasposlenih' </v>
      </c>
    </row>
    <row r="36" spans="1:7" x14ac:dyDescent="0.25">
      <c r="C36" s="1">
        <v>6</v>
      </c>
      <c r="D36" s="1" t="s">
        <v>99</v>
      </c>
      <c r="E36" s="1" t="str">
        <f t="shared" si="5"/>
        <v xml:space="preserve">6 'Over 250 employees' </v>
      </c>
      <c r="F36" s="1" t="s">
        <v>100</v>
      </c>
      <c r="G36" s="1" t="str">
        <f t="shared" si="6"/>
        <v xml:space="preserve">6 'Preko 250 zaposlenih' </v>
      </c>
    </row>
    <row r="37" spans="1:7" x14ac:dyDescent="0.25">
      <c r="C37" s="1">
        <v>98</v>
      </c>
      <c r="D37" s="1" t="s">
        <v>125</v>
      </c>
      <c r="E37" s="1" t="str">
        <f t="shared" si="5"/>
        <v xml:space="preserve">98 'No data about employees' </v>
      </c>
      <c r="F37" s="1" t="s">
        <v>124</v>
      </c>
      <c r="G37" s="1" t="str">
        <f t="shared" si="6"/>
        <v xml:space="preserve">98 'Ni podatka o zaposlenih' </v>
      </c>
    </row>
    <row r="38" spans="1:7" x14ac:dyDescent="0.25">
      <c r="C38" s="1">
        <v>99</v>
      </c>
      <c r="D38" s="1" t="s">
        <v>120</v>
      </c>
      <c r="E38" s="1" t="str">
        <f t="shared" si="5"/>
        <v xml:space="preserve">99 'Unknown' </v>
      </c>
      <c r="F38" s="1" t="s">
        <v>75</v>
      </c>
      <c r="G38" s="1" t="str">
        <f t="shared" si="6"/>
        <v xml:space="preserve">99 'Ni znano' </v>
      </c>
    </row>
    <row r="39" spans="1:7" x14ac:dyDescent="0.25">
      <c r="C39" t="str">
        <f>_xlfn.CONCAT(A31:B34)</f>
        <v xml:space="preserve">st_zap    </v>
      </c>
      <c r="E39" t="str">
        <f>"VAL LAB "&amp;$C39&amp;" "&amp;_xlfn.CONCAT(E$31:E$38," .")</f>
        <v>VAL LAB st_zap     1 '0 employees' 2 '1 employee' 3 '2-9 employees' 4 '10 to less than 50 employees' 5 '50 to less than 250 employees' 6 'Over 250 employees' 98 'No data about employees' 99 'Unknown'  .</v>
      </c>
      <c r="G39" s="3" t="str">
        <f>"VAL LAB "&amp;$C39&amp;" "&amp;_xlfn.CONCAT(G$31:G$38," .")</f>
        <v>VAL LAB st_zap     1 '0 zaposlenih' 2 '1 zaposlen' 3 '2 do 9 zaposlenih' 4 '10 do manj kot 50 zaposlenih' 5 '50 do manj kot 250 zasposlenih' 6 'Preko 250 zaposlenih' 98 'Ni podatka o zaposlenih' 99 'Ni znano'  .</v>
      </c>
    </row>
    <row r="41" spans="1:7" x14ac:dyDescent="0.25">
      <c r="A41" t="s">
        <v>2</v>
      </c>
      <c r="C41" s="1">
        <v>2100</v>
      </c>
      <c r="D41" s="1" t="s">
        <v>32</v>
      </c>
      <c r="E41" s="1" t="str">
        <f>$C41&amp;" '"&amp;D41&amp;"' "</f>
        <v xml:space="preserve">2100 'Silviculture and other forestry activities' </v>
      </c>
      <c r="F41" s="1" t="s">
        <v>33</v>
      </c>
      <c r="G41" s="1" t="str">
        <f>$C41&amp;" '"&amp;F41&amp;"' "</f>
        <v xml:space="preserve">2100 'Gojenje gozdov in druge gozdarske dejavnosti' </v>
      </c>
    </row>
    <row r="42" spans="1:7" x14ac:dyDescent="0.25">
      <c r="C42" s="1">
        <v>2200</v>
      </c>
      <c r="D42" s="1" t="s">
        <v>34</v>
      </c>
      <c r="E42" s="1" t="str">
        <f t="shared" ref="E42:G68" si="7">$C42&amp;" '"&amp;D42&amp;"' "</f>
        <v xml:space="preserve">2200 'Logging' </v>
      </c>
      <c r="F42" s="1" t="s">
        <v>35</v>
      </c>
      <c r="G42" s="1" t="str">
        <f t="shared" si="7"/>
        <v xml:space="preserve">2200 'Sečnja' </v>
      </c>
    </row>
    <row r="43" spans="1:7" x14ac:dyDescent="0.25">
      <c r="C43" s="1">
        <v>2400</v>
      </c>
      <c r="D43" s="1" t="s">
        <v>36</v>
      </c>
      <c r="E43" s="1" t="str">
        <f t="shared" si="7"/>
        <v xml:space="preserve">2400 'Support services to forestry' </v>
      </c>
      <c r="F43" s="1" t="s">
        <v>37</v>
      </c>
      <c r="G43" s="1" t="str">
        <f t="shared" si="7"/>
        <v xml:space="preserve">2400 'Storitve za gozdarstvo' </v>
      </c>
    </row>
    <row r="44" spans="1:7" x14ac:dyDescent="0.25">
      <c r="C44" s="1">
        <v>16100</v>
      </c>
      <c r="D44" s="1" t="s">
        <v>38</v>
      </c>
      <c r="E44" s="1" t="str">
        <f t="shared" si="7"/>
        <v xml:space="preserve">16100 'Sawmilling and plaining of wood' </v>
      </c>
      <c r="F44" s="1" t="s">
        <v>39</v>
      </c>
      <c r="G44" s="1" t="str">
        <f t="shared" si="7"/>
        <v xml:space="preserve">16100 'Žaganje, skobljanje in impregniranje lesa' </v>
      </c>
    </row>
    <row r="45" spans="1:7" x14ac:dyDescent="0.25">
      <c r="C45" s="1">
        <v>16210</v>
      </c>
      <c r="D45" s="1" t="s">
        <v>40</v>
      </c>
      <c r="E45" s="1" t="str">
        <f t="shared" si="7"/>
        <v xml:space="preserve">16210 'Manufacture of products of wood, cork, straw and plaiting materials' </v>
      </c>
      <c r="F45" s="1" t="s">
        <v>41</v>
      </c>
      <c r="G45" s="1" t="str">
        <f t="shared" si="7"/>
        <v xml:space="preserve">16210 'Proizvodnja furnirja in plošč na osnovi lesa' </v>
      </c>
    </row>
    <row r="46" spans="1:7" x14ac:dyDescent="0.25">
      <c r="C46" s="1">
        <v>16220</v>
      </c>
      <c r="D46" s="1" t="s">
        <v>42</v>
      </c>
      <c r="E46" s="1" t="str">
        <f t="shared" si="7"/>
        <v xml:space="preserve">16220 'Manufacture of assembled parquet floor' </v>
      </c>
      <c r="F46" s="1" t="s">
        <v>43</v>
      </c>
      <c r="G46" s="1" t="str">
        <f t="shared" si="7"/>
        <v xml:space="preserve">16220 'Proizvodnja sestavljenega parketa' </v>
      </c>
    </row>
    <row r="47" spans="1:7" x14ac:dyDescent="0.25">
      <c r="C47" s="1">
        <v>16230</v>
      </c>
      <c r="D47" s="1" t="s">
        <v>44</v>
      </c>
      <c r="E47" s="1" t="str">
        <f>$C47&amp;" '"&amp;D47&amp;"' "</f>
        <v xml:space="preserve">16230 'Manufacture if other builders carpentry and joinery' </v>
      </c>
      <c r="F47" s="1" t="s">
        <v>45</v>
      </c>
      <c r="G47" s="1" t="str">
        <f t="shared" si="7"/>
        <v xml:space="preserve">16230 'Stavbno mizarstvo in tesarstvo' </v>
      </c>
    </row>
    <row r="48" spans="1:7" x14ac:dyDescent="0.25">
      <c r="C48" s="1">
        <v>16240</v>
      </c>
      <c r="D48" s="1" t="s">
        <v>46</v>
      </c>
      <c r="E48" s="1" t="str">
        <f t="shared" si="7"/>
        <v xml:space="preserve">16240 'Manufacture of wooden containers' </v>
      </c>
      <c r="F48" s="1" t="s">
        <v>47</v>
      </c>
      <c r="G48" s="1" t="str">
        <f t="shared" si="7"/>
        <v xml:space="preserve">16240 'Proizvodnja lesene embalaže' </v>
      </c>
    </row>
    <row r="49" spans="3:7" x14ac:dyDescent="0.25">
      <c r="C49" s="1">
        <v>16290</v>
      </c>
      <c r="D49" s="1" t="s">
        <v>48</v>
      </c>
      <c r="E49" s="1" t="str">
        <f t="shared" si="7"/>
        <v xml:space="preserve">16290 'Manufacture of other products if wood, manufacture of articles of cork, straw and plaiting materials' </v>
      </c>
      <c r="F49" s="1" t="s">
        <v>49</v>
      </c>
      <c r="G49" s="1" t="str">
        <f t="shared" si="7"/>
        <v xml:space="preserve">16290 'Proizvodnja drugih izdelkov iz lesa, plute, slame in protja' </v>
      </c>
    </row>
    <row r="50" spans="3:7" x14ac:dyDescent="0.25">
      <c r="C50" s="1">
        <v>17110</v>
      </c>
      <c r="D50" s="1" t="s">
        <v>251</v>
      </c>
      <c r="E50" s="1" t="str">
        <f t="shared" si="7"/>
        <v xml:space="preserve">17110 'Manufacture of pulp' </v>
      </c>
      <c r="F50" s="1" t="s">
        <v>252</v>
      </c>
      <c r="G50" s="1" t="str">
        <f t="shared" si="7"/>
        <v xml:space="preserve">17110 'Proizvodnja vlaknin' </v>
      </c>
    </row>
    <row r="51" spans="3:7" x14ac:dyDescent="0.25">
      <c r="C51" s="1">
        <v>17120</v>
      </c>
      <c r="D51" s="1" t="s">
        <v>50</v>
      </c>
      <c r="E51" s="1" t="str">
        <f t="shared" si="7"/>
        <v xml:space="preserve">17120 'Manufacture of paper and paperboard' </v>
      </c>
      <c r="F51" s="1" t="s">
        <v>51</v>
      </c>
      <c r="G51" s="1" t="str">
        <f t="shared" si="7"/>
        <v xml:space="preserve">17120 'Proizvodnja papirja in kartona' </v>
      </c>
    </row>
    <row r="52" spans="3:7" x14ac:dyDescent="0.25">
      <c r="C52" s="1">
        <v>17210</v>
      </c>
      <c r="D52" s="1" t="s">
        <v>52</v>
      </c>
      <c r="E52" s="1" t="str">
        <f t="shared" si="7"/>
        <v xml:space="preserve">17210 'Manufacture of corrugated paper and paperboard and of containers of paper and paperboard' </v>
      </c>
      <c r="F52" s="1" t="s">
        <v>53</v>
      </c>
      <c r="G52" s="1" t="str">
        <f t="shared" si="7"/>
        <v xml:space="preserve">17210 'Proizvodnja valovitega papirja in kartona ter papirne in kartonske embalaže' </v>
      </c>
    </row>
    <row r="53" spans="3:7" x14ac:dyDescent="0.25">
      <c r="C53" s="1">
        <v>17220</v>
      </c>
      <c r="D53" s="1" t="s">
        <v>54</v>
      </c>
      <c r="E53" s="1" t="str">
        <f t="shared" si="7"/>
        <v xml:space="preserve">17220 'Manufacture of household and sanitary goods and of toilet requisites' </v>
      </c>
      <c r="F53" s="1" t="s">
        <v>55</v>
      </c>
      <c r="G53" s="1" t="str">
        <f t="shared" si="7"/>
        <v xml:space="preserve">17220 'Proizvodnja gospodinjskih, higienskih in toaletnih potrebščin iz papirja' </v>
      </c>
    </row>
    <row r="54" spans="3:7" x14ac:dyDescent="0.25">
      <c r="C54" s="1">
        <v>17230</v>
      </c>
      <c r="D54" s="1" t="s">
        <v>253</v>
      </c>
      <c r="E54" s="1" t="str">
        <f t="shared" si="7"/>
        <v xml:space="preserve">17230 'Manufacture of paper stationery' </v>
      </c>
      <c r="F54" s="1" t="s">
        <v>254</v>
      </c>
      <c r="G54" s="1" t="str">
        <f t="shared" si="7"/>
        <v xml:space="preserve">17230 'Proizvodnja pisarniških potrebščin iz papirja' </v>
      </c>
    </row>
    <row r="55" spans="3:7" x14ac:dyDescent="0.25">
      <c r="C55" s="1">
        <v>17290</v>
      </c>
      <c r="D55" s="1" t="s">
        <v>56</v>
      </c>
      <c r="E55" s="1" t="str">
        <f t="shared" si="7"/>
        <v xml:space="preserve">17290 'Manufacture of other articles of paper and paperboard' </v>
      </c>
      <c r="F55" s="1" t="s">
        <v>57</v>
      </c>
      <c r="G55" s="1" t="str">
        <f t="shared" si="7"/>
        <v xml:space="preserve">17290 'Proizvodnja drugih izdelkov iz papirja in kartona' </v>
      </c>
    </row>
    <row r="56" spans="3:7" x14ac:dyDescent="0.25">
      <c r="C56" s="1">
        <v>31010</v>
      </c>
      <c r="D56" s="1" t="s">
        <v>58</v>
      </c>
      <c r="E56" s="1" t="str">
        <f t="shared" si="7"/>
        <v xml:space="preserve">31010 'Manufacture of office and shop furniture' </v>
      </c>
      <c r="F56" s="1" t="s">
        <v>59</v>
      </c>
      <c r="G56" s="1" t="str">
        <f t="shared" si="7"/>
        <v xml:space="preserve">31010 'Proizvodnja pohištva za poslovne in prodajne prostore' </v>
      </c>
    </row>
    <row r="57" spans="3:7" x14ac:dyDescent="0.25">
      <c r="C57" s="1">
        <v>31020</v>
      </c>
      <c r="D57" s="1" t="s">
        <v>60</v>
      </c>
      <c r="E57" s="1" t="str">
        <f t="shared" si="7"/>
        <v xml:space="preserve">31020 'Manufacture of kitchen furniture' </v>
      </c>
      <c r="F57" s="1" t="s">
        <v>61</v>
      </c>
      <c r="G57" s="1" t="str">
        <f t="shared" si="7"/>
        <v xml:space="preserve">31020 'Proizvodnja kuhinjskega pohištva' </v>
      </c>
    </row>
    <row r="58" spans="3:7" x14ac:dyDescent="0.25">
      <c r="C58" s="1">
        <v>31090</v>
      </c>
      <c r="D58" s="1" t="s">
        <v>62</v>
      </c>
      <c r="E58" s="1" t="str">
        <f t="shared" si="7"/>
        <v xml:space="preserve">31090 'Manufacture of other furniture' </v>
      </c>
      <c r="F58" s="1" t="s">
        <v>63</v>
      </c>
      <c r="G58" s="1" t="str">
        <f t="shared" si="7"/>
        <v xml:space="preserve">31090 'Proizvodnja drugega pohištva' </v>
      </c>
    </row>
    <row r="59" spans="3:7" x14ac:dyDescent="0.25">
      <c r="C59" s="1">
        <v>32120</v>
      </c>
      <c r="D59" s="1" t="s">
        <v>64</v>
      </c>
      <c r="E59" s="1" t="str">
        <f t="shared" si="7"/>
        <v xml:space="preserve">32120 'Manufacture of jewellery and related articles' </v>
      </c>
      <c r="F59" s="1" t="s">
        <v>65</v>
      </c>
      <c r="G59" s="1" t="str">
        <f t="shared" si="7"/>
        <v xml:space="preserve">32120 'Proizvodnja nakita in podobnih izdelkov' </v>
      </c>
    </row>
    <row r="60" spans="3:7" x14ac:dyDescent="0.25">
      <c r="C60" s="1">
        <v>32130</v>
      </c>
      <c r="D60" s="1" t="s">
        <v>255</v>
      </c>
      <c r="E60" s="1" t="str">
        <f t="shared" si="7"/>
        <v xml:space="preserve">32130 'Manufacture of imitation jewellery and related articles' </v>
      </c>
      <c r="F60" s="1" t="s">
        <v>259</v>
      </c>
      <c r="G60" s="1" t="str">
        <f t="shared" si="7"/>
        <v xml:space="preserve">32130 'Proizvodnja bižuterije' </v>
      </c>
    </row>
    <row r="61" spans="3:7" x14ac:dyDescent="0.25">
      <c r="C61" s="1">
        <v>32200</v>
      </c>
      <c r="D61" s="1" t="s">
        <v>256</v>
      </c>
      <c r="E61" s="1" t="str">
        <f t="shared" si="7"/>
        <v xml:space="preserve">32200 'Manufacture of musical instruments' </v>
      </c>
      <c r="F61" s="1" t="s">
        <v>260</v>
      </c>
      <c r="G61" s="1" t="str">
        <f t="shared" si="7"/>
        <v xml:space="preserve">32200 'Proizvodnja glasbil' </v>
      </c>
    </row>
    <row r="62" spans="3:7" x14ac:dyDescent="0.25">
      <c r="C62" s="1">
        <v>32300</v>
      </c>
      <c r="D62" s="1" t="s">
        <v>66</v>
      </c>
      <c r="E62" s="1" t="str">
        <f t="shared" si="7"/>
        <v xml:space="preserve">32300 'Manufacture of sports goods' </v>
      </c>
      <c r="F62" s="1" t="s">
        <v>67</v>
      </c>
      <c r="G62" s="1" t="str">
        <f t="shared" si="7"/>
        <v xml:space="preserve">32300 'Proizvodnja športne opreme' </v>
      </c>
    </row>
    <row r="63" spans="3:7" x14ac:dyDescent="0.25">
      <c r="C63" s="1">
        <v>32400</v>
      </c>
      <c r="D63" s="1" t="s">
        <v>257</v>
      </c>
      <c r="E63" s="1" t="str">
        <f t="shared" si="7"/>
        <v xml:space="preserve">32400 'Manufacture of games and toys' </v>
      </c>
      <c r="F63" s="1" t="s">
        <v>261</v>
      </c>
      <c r="G63" s="1" t="str">
        <f t="shared" si="7"/>
        <v xml:space="preserve">32400 'Proizvodnja igrač in rekvizitov za igre in zabavo' </v>
      </c>
    </row>
    <row r="64" spans="3:7" x14ac:dyDescent="0.25">
      <c r="C64" s="1">
        <v>32910</v>
      </c>
      <c r="D64" s="1" t="s">
        <v>258</v>
      </c>
      <c r="E64" s="1" t="str">
        <f t="shared" si="7"/>
        <v xml:space="preserve">32910 'Manufactture of brooms and brushes' </v>
      </c>
      <c r="F64" s="1" t="s">
        <v>262</v>
      </c>
      <c r="G64" s="1" t="str">
        <f t="shared" si="7"/>
        <v xml:space="preserve">32910 'Proizvodnja metel in krtač' </v>
      </c>
    </row>
    <row r="65" spans="1:7" x14ac:dyDescent="0.25">
      <c r="C65" s="1">
        <v>41100</v>
      </c>
      <c r="D65" s="1" t="s">
        <v>68</v>
      </c>
      <c r="E65" s="1" t="str">
        <f t="shared" si="7"/>
        <v xml:space="preserve">41100 'Development of building projects' </v>
      </c>
      <c r="F65" s="1" t="s">
        <v>69</v>
      </c>
      <c r="G65" s="1" t="str">
        <f t="shared" si="7"/>
        <v xml:space="preserve">41100 'Organizacija izvedbe stavbnih projektov' </v>
      </c>
    </row>
    <row r="66" spans="1:7" x14ac:dyDescent="0.25">
      <c r="C66" s="1">
        <v>41200</v>
      </c>
      <c r="D66" s="1" t="s">
        <v>70</v>
      </c>
      <c r="E66" s="1" t="str">
        <f t="shared" si="7"/>
        <v xml:space="preserve">41200 'Construction of residential and non-residential buildings' </v>
      </c>
      <c r="F66" s="1" t="s">
        <v>71</v>
      </c>
      <c r="G66" s="1" t="str">
        <f t="shared" si="7"/>
        <v xml:space="preserve">41200 'Gradnja stanovanjskih in nestanovanjskih stavb' </v>
      </c>
    </row>
    <row r="67" spans="1:7" x14ac:dyDescent="0.25">
      <c r="C67" s="1">
        <v>46730</v>
      </c>
      <c r="D67" s="1" t="s">
        <v>72</v>
      </c>
      <c r="E67" s="1" t="str">
        <f t="shared" si="7"/>
        <v xml:space="preserve">46730 'Wholesale of wood, construction materials and sanitary equipment' </v>
      </c>
      <c r="F67" s="1" t="s">
        <v>73</v>
      </c>
      <c r="G67" s="1" t="str">
        <f t="shared" si="7"/>
        <v xml:space="preserve">46730 'Trgovina na debelo z lesom, gradbenim materialom in sanitarno opremo' </v>
      </c>
    </row>
    <row r="68" spans="1:7" x14ac:dyDescent="0.25">
      <c r="C68" s="1">
        <v>99</v>
      </c>
      <c r="D68" s="1" t="s">
        <v>74</v>
      </c>
      <c r="E68" s="1" t="str">
        <f t="shared" si="7"/>
        <v xml:space="preserve">99 'Not known' </v>
      </c>
      <c r="F68" s="1" t="s">
        <v>75</v>
      </c>
      <c r="G68" s="1" t="str">
        <f t="shared" si="7"/>
        <v xml:space="preserve">99 'Ni znano' </v>
      </c>
    </row>
    <row r="69" spans="1:7" x14ac:dyDescent="0.25">
      <c r="E69" t="str">
        <f>"VAL LAB "&amp;$A41&amp;" "&amp;_xlfn.CONCAT(E$41:E$68," .")</f>
        <v>VAL LAB SKD 2100 'Silviculture and other forestry activities' 2200 'Logging' 2400 'Support services to forestry' 16100 'Sawmilling and plaining of wood' 16210 'Manufacture of products of wood, cork, straw and plaiting materials' 16220 'Manufacture of assembled parquet floor' 16230 'Manufacture if other builders carpentry and joinery' 16240 'Manufacture of wooden containers' 16290 'Manufacture of other products if wood, manufacture of articles of cork, straw and plaiting materials' 17110 'Manufacture of pulp' 17120 'Manufacture of paper and paperboard' 17210 'Manufacture of corrugated paper and paperboard and of containers of paper and paperboard' 17220 'Manufacture of household and sanitary goods and of toilet requisites' 17230 'Manufacture of paper stationery' 17290 'Manufacture of other articles of paper and paperboard' 31010 'Manufacture of office and shop furniture' 31020 'Manufacture of kitchen furniture' 31090 'Manufacture of other furniture' 32120 'Manufacture of jewellery and related articles' 32130 'Manufacture of imitation jewellery and related articles' 32200 'Manufacture of musical instruments' 32300 'Manufacture of sports goods' 32400 'Manufacture of games and toys' 32910 'Manufactture of brooms and brushes' 41100 'Development of building projects' 41200 'Construction of residential and non-residential buildings' 46730 'Wholesale of wood, construction materials and sanitary equipment' 99 'Not known'  .</v>
      </c>
      <c r="G69" t="str">
        <f>"VAL LAB "&amp;$A41&amp;" "&amp;_xlfn.CONCAT(G$41:G$68," .")</f>
        <v>VAL LAB SKD 2100 'Gojenje gozdov in druge gozdarske dejavnosti' 2200 'Sečnja' 2400 'Storitve za gozdarstvo' 16100 'Žaganje, skobljanje in impregniranje lesa' 16210 'Proizvodnja furnirja in plošč na osnovi lesa' 16220 'Proizvodnja sestavljenega parketa' 16230 'Stavbno mizarstvo in tesarstvo' 16240 'Proizvodnja lesene embalaže' 16290 'Proizvodnja drugih izdelkov iz lesa, plute, slame in protja' 17110 'Proizvodnja vlaknin' 17120 'Proizvodnja papirja in kartona' 17210 'Proizvodnja valovitega papirja in kartona ter papirne in kartonske embalaže' 17220 'Proizvodnja gospodinjskih, higienskih in toaletnih potrebščin iz papirja' 17230 'Proizvodnja pisarniških potrebščin iz papirja' 17290 'Proizvodnja drugih izdelkov iz papirja in kartona' 31010 'Proizvodnja pohištva za poslovne in prodajne prostore' 31020 'Proizvodnja kuhinjskega pohištva' 31090 'Proizvodnja drugega pohištva' 32120 'Proizvodnja nakita in podobnih izdelkov' 32130 'Proizvodnja bižuterije' 32200 'Proizvodnja glasbil' 32300 'Proizvodnja športne opreme' 32400 'Proizvodnja igrač in rekvizitov za igre in zabavo' 32910 'Proizvodnja metel in krtač' 41100 'Organizacija izvedbe stavbnih projektov' 41200 'Gradnja stanovanjskih in nestanovanjskih stavb' 46730 'Trgovina na debelo z lesom, gradbenim materialom in sanitarno opremo' 99 'Ni znano'  .</v>
      </c>
    </row>
    <row r="71" spans="1:7" x14ac:dyDescent="0.25">
      <c r="A71" t="s">
        <v>127</v>
      </c>
      <c r="C71" s="1">
        <v>1</v>
      </c>
      <c r="D71" s="1" t="s">
        <v>76</v>
      </c>
      <c r="E71" s="1" t="str">
        <f>$C71&amp;" '"&amp;D71&amp;"' "</f>
        <v xml:space="preserve">1 'Forestry, wood, paper and furniture manufacturing' </v>
      </c>
      <c r="F71" s="1" t="s">
        <v>77</v>
      </c>
      <c r="G71" s="1" t="str">
        <f>$C71&amp;" '"&amp;F71&amp;"' "</f>
        <v xml:space="preserve">1 'Gozdarstvo ter proizvodnja lesa, papirja in pohištva' </v>
      </c>
    </row>
    <row r="72" spans="1:7" x14ac:dyDescent="0.25">
      <c r="C72" s="1">
        <v>2</v>
      </c>
      <c r="D72" s="1" t="s">
        <v>78</v>
      </c>
      <c r="E72" s="1" t="str">
        <f t="shared" ref="E72:G74" si="8">$C72&amp;" '"&amp;D72&amp;"' "</f>
        <v xml:space="preserve">2 'Other manufacturing companies' </v>
      </c>
      <c r="F72" s="1" t="s">
        <v>79</v>
      </c>
      <c r="G72" s="1" t="str">
        <f t="shared" si="8"/>
        <v xml:space="preserve">2 'Druga proizvodna podjetja' </v>
      </c>
    </row>
    <row r="73" spans="1:7" x14ac:dyDescent="0.25">
      <c r="C73" s="1">
        <v>3</v>
      </c>
      <c r="D73" s="1" t="s">
        <v>80</v>
      </c>
      <c r="E73" s="1" t="str">
        <f t="shared" si="8"/>
        <v xml:space="preserve">3 'Construction companies' </v>
      </c>
      <c r="F73" s="1" t="s">
        <v>81</v>
      </c>
      <c r="G73" s="1" t="str">
        <f t="shared" si="8"/>
        <v xml:space="preserve">3 'Gradbena podjetja' </v>
      </c>
    </row>
    <row r="74" spans="1:7" x14ac:dyDescent="0.25">
      <c r="C74" s="1">
        <v>4</v>
      </c>
      <c r="D74" s="1" t="s">
        <v>82</v>
      </c>
      <c r="E74" s="1" t="str">
        <f t="shared" si="8"/>
        <v xml:space="preserve">4 'Wholesale companies' </v>
      </c>
      <c r="F74" s="1" t="s">
        <v>83</v>
      </c>
      <c r="G74" s="1" t="str">
        <f t="shared" si="8"/>
        <v xml:space="preserve">4 'Trgovska podjetja' </v>
      </c>
    </row>
    <row r="75" spans="1:7" x14ac:dyDescent="0.25">
      <c r="E75" t="str">
        <f>"VAL LAB "&amp;$A71&amp;" "&amp;_xlfn.CONCAT(E$71:E$74," .")</f>
        <v>VAL LAB ver_vpr 1 'Forestry, wood, paper and furniture manufacturing' 2 'Other manufacturing companies' 3 'Construction companies' 4 'Wholesale companies'  .</v>
      </c>
      <c r="G75" t="str">
        <f>"VAL LAB "&amp;$A71&amp;" "&amp;_xlfn.CONCAT(G$71:G$74," .")</f>
        <v>VAL LAB ver_vpr 1 'Gozdarstvo ter proizvodnja lesa, papirja in pohištva' 2 'Druga proizvodna podjetja' 3 'Gradbena podjetja' 4 'Trgovska podjetja'  .</v>
      </c>
    </row>
    <row r="77" spans="1:7" x14ac:dyDescent="0.25">
      <c r="A77" t="s">
        <v>189</v>
      </c>
      <c r="C77" s="1">
        <v>1</v>
      </c>
      <c r="D77" s="1" t="s">
        <v>263</v>
      </c>
      <c r="E77" s="1" t="str">
        <f>$C77&amp;" '"&amp;D77&amp;"' "</f>
        <v xml:space="preserve">1 'Completed' </v>
      </c>
      <c r="F77" s="1" t="s">
        <v>267</v>
      </c>
      <c r="G77" s="1" t="str">
        <f>$C77&amp;" '"&amp;F77&amp;"' "</f>
        <v xml:space="preserve">1 'Izpolnjen vprašalnik' </v>
      </c>
    </row>
    <row r="78" spans="1:7" x14ac:dyDescent="0.25">
      <c r="A78" t="s">
        <v>214</v>
      </c>
      <c r="B78" t="s">
        <v>84</v>
      </c>
      <c r="C78" s="1">
        <v>3</v>
      </c>
      <c r="D78" s="1" t="s">
        <v>264</v>
      </c>
      <c r="E78" s="1" t="str">
        <f t="shared" ref="E78:E79" si="9">$C78&amp;" '"&amp;D78&amp;"' "</f>
        <v xml:space="preserve">3 'Eligible but did not participate' </v>
      </c>
      <c r="F78" s="1" t="s">
        <v>269</v>
      </c>
      <c r="G78" s="1" t="str">
        <f t="shared" ref="G78:G80" si="10">$C78&amp;" '"&amp;F78&amp;"' "</f>
        <v xml:space="preserve">3 'Ustrezna enota, ki ni sodelovala' </v>
      </c>
    </row>
    <row r="79" spans="1:7" x14ac:dyDescent="0.25">
      <c r="A79" t="s">
        <v>215</v>
      </c>
      <c r="B79" t="s">
        <v>84</v>
      </c>
      <c r="C79" s="1">
        <v>4</v>
      </c>
      <c r="D79" s="1" t="s">
        <v>265</v>
      </c>
      <c r="E79" s="1" t="str">
        <f t="shared" si="9"/>
        <v xml:space="preserve">4 'Not eligible' </v>
      </c>
      <c r="F79" s="1" t="s">
        <v>268</v>
      </c>
      <c r="G79" s="1" t="str">
        <f t="shared" si="10"/>
        <v xml:space="preserve">4 'Neustrezna enota' </v>
      </c>
    </row>
    <row r="80" spans="1:7" x14ac:dyDescent="0.25">
      <c r="A80" t="s">
        <v>216</v>
      </c>
      <c r="B80" t="s">
        <v>84</v>
      </c>
      <c r="C80" s="1">
        <v>9</v>
      </c>
      <c r="D80" s="1" t="s">
        <v>266</v>
      </c>
      <c r="E80" s="1" t="str">
        <f>$C80&amp;" '"&amp;D80&amp;"' "</f>
        <v xml:space="preserve">9 'Unknown eligiblity' </v>
      </c>
      <c r="F80" s="1" t="s">
        <v>270</v>
      </c>
      <c r="G80" s="1" t="str">
        <f t="shared" si="10"/>
        <v xml:space="preserve">9 'Ustreznost enote ni znana' </v>
      </c>
    </row>
    <row r="81" spans="1:7" x14ac:dyDescent="0.25">
      <c r="A81" t="str">
        <f>_xlfn.CONCAT(A77:B80)</f>
        <v xml:space="preserve">st1503st3006 stat3107 stat1510 </v>
      </c>
      <c r="B81" t="s">
        <v>84</v>
      </c>
      <c r="E81" t="str">
        <f>"VAL LAB "&amp;$A81&amp;" "&amp;_xlfn.CONCAT(E$77:E$80," .")</f>
        <v>VAL LAB st1503st3006 stat3107 stat1510  1 'Completed' 3 'Eligible but did not participate' 4 'Not eligible' 9 'Unknown eligiblity'  .</v>
      </c>
      <c r="G81" t="str">
        <f>"VAL LAB "&amp;$A81&amp;" "&amp;_xlfn.CONCAT(G$77:G$80," .")</f>
        <v>VAL LAB st1503st3006 stat3107 stat1510  1 'Izpolnjen vprašalnik' 3 'Ustrezna enota, ki ni sodelovala' 4 'Neustrezna enota' 9 'Ustreznost enote ni znana'  .</v>
      </c>
    </row>
    <row r="82" spans="1:7" x14ac:dyDescent="0.25">
      <c r="G82" s="3"/>
    </row>
    <row r="83" spans="1:7" x14ac:dyDescent="0.25">
      <c r="A83" t="s">
        <v>217</v>
      </c>
      <c r="C83" s="5">
        <v>11</v>
      </c>
      <c r="D83" s="1" t="s">
        <v>144</v>
      </c>
      <c r="E83" s="1" t="str">
        <f>$C83&amp;" '"&amp;D83&amp;"' "</f>
        <v xml:space="preserve">11 'Fully completed' </v>
      </c>
      <c r="F83" s="1" t="s">
        <v>166</v>
      </c>
      <c r="G83" s="1" t="str">
        <f>$C83&amp;" '"&amp;F83&amp;"' "</f>
        <v xml:space="preserve">11 'V celoti izpolnjen' </v>
      </c>
    </row>
    <row r="84" spans="1:7" x14ac:dyDescent="0.25">
      <c r="C84" s="5">
        <v>12</v>
      </c>
      <c r="D84" s="1" t="s">
        <v>145</v>
      </c>
      <c r="E84" s="1" t="str">
        <f t="shared" ref="E84:G103" si="11">$C84&amp;" '"&amp;D84&amp;"' "</f>
        <v xml:space="preserve">12 'Partially completed' </v>
      </c>
      <c r="F84" s="1" t="s">
        <v>167</v>
      </c>
      <c r="G84" s="1" t="str">
        <f t="shared" si="11"/>
        <v xml:space="preserve">12 'Delno izpolnjen' </v>
      </c>
    </row>
    <row r="85" spans="1:7" x14ac:dyDescent="0.25">
      <c r="C85" s="5">
        <v>31</v>
      </c>
      <c r="D85" s="1" t="s">
        <v>146</v>
      </c>
      <c r="E85" s="1" t="str">
        <f t="shared" si="11"/>
        <v xml:space="preserve">31 'Refusal' </v>
      </c>
      <c r="F85" s="1" t="s">
        <v>164</v>
      </c>
      <c r="G85" s="1" t="str">
        <f t="shared" si="11"/>
        <v xml:space="preserve">31 'Zavrnitev' </v>
      </c>
    </row>
    <row r="86" spans="1:7" x14ac:dyDescent="0.25">
      <c r="C86" s="5">
        <v>32</v>
      </c>
      <c r="D86" s="1" t="s">
        <v>159</v>
      </c>
      <c r="E86" s="1" t="str">
        <f>$C86&amp;" '"&amp;D86&amp;"' "</f>
        <v xml:space="preserve">32 'Wanted to participate but did not' </v>
      </c>
      <c r="F86" s="1" t="s">
        <v>165</v>
      </c>
      <c r="G86" s="1" t="str">
        <f t="shared" si="11"/>
        <v xml:space="preserve">32 'Nameraval sodelovati, pa ni' </v>
      </c>
    </row>
    <row r="87" spans="1:7" x14ac:dyDescent="0.25">
      <c r="C87" s="5">
        <v>33</v>
      </c>
      <c r="D87" s="1" t="s">
        <v>147</v>
      </c>
      <c r="E87" s="1" t="str">
        <f t="shared" si="11"/>
        <v xml:space="preserve">33 'Started responding but did not complete' </v>
      </c>
      <c r="F87" s="1" t="s">
        <v>168</v>
      </c>
      <c r="G87" s="1" t="str">
        <f t="shared" si="11"/>
        <v xml:space="preserve">33 'Začel odgovarjati, ni dokončal' </v>
      </c>
    </row>
    <row r="88" spans="1:7" x14ac:dyDescent="0.25">
      <c r="C88" s="5">
        <v>34</v>
      </c>
      <c r="D88" s="1" t="s">
        <v>160</v>
      </c>
      <c r="E88" s="1" t="str">
        <f t="shared" si="11"/>
        <v xml:space="preserve">34 'No response after four e-mail reminders' </v>
      </c>
      <c r="F88" s="1" t="s">
        <v>169</v>
      </c>
      <c r="G88" s="1" t="str">
        <f t="shared" si="11"/>
        <v xml:space="preserve">34 'Brez odgovora po štirih e-poštnih opomnikih' </v>
      </c>
    </row>
    <row r="89" spans="1:7" x14ac:dyDescent="0.25">
      <c r="C89" s="5">
        <v>35</v>
      </c>
      <c r="D89" s="1" t="s">
        <v>161</v>
      </c>
      <c r="E89" s="1" t="str">
        <f t="shared" si="11"/>
        <v xml:space="preserve">35 'Partially completed but lost' </v>
      </c>
      <c r="F89" s="1" t="s">
        <v>176</v>
      </c>
      <c r="G89" s="1" t="str">
        <f t="shared" si="11"/>
        <v xml:space="preserve">35 'Delno izpolnjen, a izgubljen' </v>
      </c>
    </row>
    <row r="90" spans="1:7" x14ac:dyDescent="0.25">
      <c r="C90" s="5">
        <v>41</v>
      </c>
      <c r="D90" s="1" t="s">
        <v>148</v>
      </c>
      <c r="E90" s="1" t="str">
        <f t="shared" si="11"/>
        <v xml:space="preserve">41 'Duplicate' </v>
      </c>
      <c r="F90" s="1" t="s">
        <v>177</v>
      </c>
      <c r="G90" s="1" t="str">
        <f t="shared" si="11"/>
        <v xml:space="preserve">41 'Podvojena enota' </v>
      </c>
    </row>
    <row r="91" spans="1:7" x14ac:dyDescent="0.25">
      <c r="C91" s="5">
        <v>42</v>
      </c>
      <c r="D91" s="1" t="s">
        <v>149</v>
      </c>
      <c r="E91" s="1" t="str">
        <f t="shared" si="11"/>
        <v xml:space="preserve">42 'Not in business' </v>
      </c>
      <c r="F91" s="1" t="s">
        <v>178</v>
      </c>
      <c r="G91" s="1" t="str">
        <f t="shared" si="11"/>
        <v xml:space="preserve">42 'Ne posluje' </v>
      </c>
    </row>
    <row r="92" spans="1:7" x14ac:dyDescent="0.25">
      <c r="C92" s="5">
        <v>43</v>
      </c>
      <c r="D92" s="1" t="s">
        <v>150</v>
      </c>
      <c r="E92" s="1" t="str">
        <f t="shared" si="11"/>
        <v xml:space="preserve">43 'Bankrupt' </v>
      </c>
      <c r="F92" s="1" t="s">
        <v>179</v>
      </c>
      <c r="G92" s="1" t="str">
        <f t="shared" si="11"/>
        <v xml:space="preserve">43 'V stečačju' </v>
      </c>
    </row>
    <row r="93" spans="1:7" x14ac:dyDescent="0.25">
      <c r="C93" s="5">
        <v>44</v>
      </c>
      <c r="D93" s="1" t="s">
        <v>151</v>
      </c>
      <c r="E93" s="1" t="str">
        <f t="shared" si="11"/>
        <v xml:space="preserve">44 'Retired' </v>
      </c>
      <c r="F93" s="1" t="s">
        <v>180</v>
      </c>
      <c r="G93" s="1" t="str">
        <f t="shared" si="11"/>
        <v xml:space="preserve">44 'Upokojen' </v>
      </c>
    </row>
    <row r="94" spans="1:7" x14ac:dyDescent="0.25">
      <c r="C94" s="5">
        <v>45</v>
      </c>
      <c r="D94" s="1" t="s">
        <v>152</v>
      </c>
      <c r="E94" s="1" t="str">
        <f t="shared" si="11"/>
        <v xml:space="preserve">45 'Death' </v>
      </c>
      <c r="F94" s="1" t="s">
        <v>181</v>
      </c>
      <c r="G94" s="1" t="str">
        <f t="shared" si="11"/>
        <v xml:space="preserve">45 'Smrt' </v>
      </c>
    </row>
    <row r="95" spans="1:7" x14ac:dyDescent="0.25">
      <c r="C95" s="5">
        <v>46</v>
      </c>
      <c r="D95" s="1" t="s">
        <v>153</v>
      </c>
      <c r="E95" s="1" t="str">
        <f t="shared" si="11"/>
        <v xml:space="preserve">46 'Liquidation' </v>
      </c>
      <c r="F95" s="1" t="s">
        <v>182</v>
      </c>
      <c r="G95" s="1" t="str">
        <f t="shared" si="11"/>
        <v xml:space="preserve">46 'V likvidaciji' </v>
      </c>
    </row>
    <row r="96" spans="1:7" x14ac:dyDescent="0.25">
      <c r="C96" s="5">
        <v>47</v>
      </c>
      <c r="D96" s="1" t="s">
        <v>154</v>
      </c>
      <c r="E96" s="1" t="str">
        <f t="shared" si="11"/>
        <v xml:space="preserve">47 'Changed activity' </v>
      </c>
      <c r="F96" s="1" t="s">
        <v>183</v>
      </c>
      <c r="G96" s="1" t="str">
        <f t="shared" si="11"/>
        <v xml:space="preserve">47 'Spremenjena dejavnost' </v>
      </c>
    </row>
    <row r="97" spans="1:7" x14ac:dyDescent="0.25">
      <c r="C97" s="5">
        <v>48</v>
      </c>
      <c r="D97" s="1" t="s">
        <v>155</v>
      </c>
      <c r="E97" s="1" t="str">
        <f t="shared" si="11"/>
        <v xml:space="preserve">48 'Foreign company' </v>
      </c>
      <c r="F97" s="1" t="s">
        <v>175</v>
      </c>
      <c r="G97" s="1" t="str">
        <f t="shared" si="11"/>
        <v xml:space="preserve">48 'Tuje podjetje' </v>
      </c>
    </row>
    <row r="98" spans="1:7" x14ac:dyDescent="0.25">
      <c r="C98" s="5">
        <v>91</v>
      </c>
      <c r="D98" s="1" t="s">
        <v>156</v>
      </c>
      <c r="E98" s="1" t="str">
        <f t="shared" si="11"/>
        <v xml:space="preserve">91 'Unknown address' </v>
      </c>
      <c r="F98" s="1" t="s">
        <v>174</v>
      </c>
      <c r="G98" s="1" t="str">
        <f t="shared" si="11"/>
        <v xml:space="preserve">91 'Neznan naslov' </v>
      </c>
    </row>
    <row r="99" spans="1:7" x14ac:dyDescent="0.25">
      <c r="C99" s="5">
        <v>92</v>
      </c>
      <c r="D99" s="1" t="s">
        <v>157</v>
      </c>
      <c r="E99" s="1" t="str">
        <f t="shared" si="11"/>
        <v xml:space="preserve">92 'Gone away' </v>
      </c>
      <c r="F99" s="1" t="s">
        <v>173</v>
      </c>
      <c r="G99" s="1" t="str">
        <f t="shared" si="11"/>
        <v xml:space="preserve">92 'Preseljen' </v>
      </c>
    </row>
    <row r="100" spans="1:7" x14ac:dyDescent="0.25">
      <c r="C100" s="5">
        <v>93</v>
      </c>
      <c r="D100" s="1" t="s">
        <v>158</v>
      </c>
      <c r="E100" s="1" t="str">
        <f t="shared" si="11"/>
        <v xml:space="preserve">93 'Bounced e-mail' </v>
      </c>
      <c r="F100" s="1" t="s">
        <v>172</v>
      </c>
      <c r="G100" s="1" t="str">
        <f t="shared" si="11"/>
        <v xml:space="preserve">93 'Zavrnjena e-pošta' </v>
      </c>
    </row>
    <row r="101" spans="1:7" x14ac:dyDescent="0.25">
      <c r="C101" s="5">
        <v>94</v>
      </c>
      <c r="D101" s="1" t="s">
        <v>160</v>
      </c>
      <c r="E101" s="1" t="str">
        <f t="shared" si="11"/>
        <v xml:space="preserve">94 'No response after four e-mail reminders' </v>
      </c>
      <c r="F101" s="1" t="s">
        <v>169</v>
      </c>
      <c r="G101" s="1" t="str">
        <f t="shared" si="11"/>
        <v xml:space="preserve">94 'Brez odgovora po štirih e-poštnih opomnikih' </v>
      </c>
    </row>
    <row r="102" spans="1:7" x14ac:dyDescent="0.25">
      <c r="C102" s="5">
        <v>95</v>
      </c>
      <c r="D102" s="1" t="s">
        <v>162</v>
      </c>
      <c r="E102" s="1" t="str">
        <f t="shared" si="11"/>
        <v xml:space="preserve">95 'No response after two letters' </v>
      </c>
      <c r="F102" s="1" t="s">
        <v>170</v>
      </c>
      <c r="G102" s="1" t="str">
        <f t="shared" si="11"/>
        <v xml:space="preserve">95 'Brez odgovora po dveh pismih' </v>
      </c>
    </row>
    <row r="103" spans="1:7" x14ac:dyDescent="0.25">
      <c r="C103" s="5">
        <v>96</v>
      </c>
      <c r="D103" s="1" t="s">
        <v>163</v>
      </c>
      <c r="E103" s="1" t="str">
        <f t="shared" si="11"/>
        <v xml:space="preserve">96 'No response after one letter' </v>
      </c>
      <c r="F103" s="1" t="s">
        <v>171</v>
      </c>
      <c r="G103" s="1" t="str">
        <f t="shared" si="11"/>
        <v xml:space="preserve">96 'Brez odgovora po enem pismu' </v>
      </c>
    </row>
    <row r="104" spans="1:7" s="7" customFormat="1" x14ac:dyDescent="0.25">
      <c r="C104" s="8"/>
      <c r="E104" s="7" t="str">
        <f>"VAL LAB "&amp;$A83&amp;" "&amp;_xlfn.CONCAT(E$83:E$103," .")</f>
        <v>VAL LAB stat1510d 11 'Fully completed' 12 'Partially completed' 31 'Refusal' 32 'Wanted to participate but did not' 33 'Started responding but did not complete' 34 'No response after four e-mail reminders' 35 'Partially completed but lost' 41 'Duplicate' 42 'Not in business' 43 'Bankrupt' 44 'Retired' 45 'Death' 46 'Liquidation' 47 'Changed activity' 48 'Foreign company' 91 'Unknown address' 92 'Gone away' 93 'Bounced e-mail' 94 'No response after four e-mail reminders' 95 'No response after two letters' 96 'No response after one letter'  .</v>
      </c>
      <c r="G104" s="7" t="str">
        <f>"VAL LAB "&amp;$A83&amp;" "&amp;_xlfn.CONCAT(G$83:G$103," .")</f>
        <v>VAL LAB stat1510d 11 'V celoti izpolnjen' 12 'Delno izpolnjen' 31 'Zavrnitev' 32 'Nameraval sodelovati, pa ni' 33 'Začel odgovarjati, ni dokončal' 34 'Brez odgovora po štirih e-poštnih opomnikih' 35 'Delno izpolnjen, a izgubljen' 41 'Podvojena enota' 42 'Ne posluje' 43 'V stečačju' 44 'Upokojen' 45 'Smrt' 46 'V likvidaciji' 47 'Spremenjena dejavnost' 48 'Tuje podjetje' 91 'Neznan naslov' 92 'Preseljen' 93 'Zavrnjena e-pošta' 94 'Brez odgovora po štirih e-poštnih opomnikih' 95 'Brez odgovora po dveh pismih' 96 'Brez odgovora po enem pismu'  .</v>
      </c>
    </row>
    <row r="106" spans="1:7" x14ac:dyDescent="0.25">
      <c r="A106" t="s">
        <v>219</v>
      </c>
      <c r="C106" s="1">
        <v>1</v>
      </c>
      <c r="D106" s="6" t="s">
        <v>191</v>
      </c>
      <c r="E106" s="1" t="str">
        <f t="shared" ref="E106:E113" si="12">$C106&amp;" '"&amp;D106&amp;"' "</f>
        <v xml:space="preserve">1 'E-mail' </v>
      </c>
      <c r="F106" s="1" t="s">
        <v>203</v>
      </c>
      <c r="G106" s="1" t="str">
        <f t="shared" ref="G106:G113" si="13">$C106&amp;" '"&amp;F106&amp;"' "</f>
        <v xml:space="preserve">1 'E-pošta' </v>
      </c>
    </row>
    <row r="107" spans="1:7" x14ac:dyDescent="0.25">
      <c r="C107" s="1">
        <v>2</v>
      </c>
      <c r="D107" s="6" t="s">
        <v>192</v>
      </c>
      <c r="E107" s="1" t="str">
        <f t="shared" si="12"/>
        <v xml:space="preserve">2 'Failed postal delivery' </v>
      </c>
      <c r="F107" s="1" t="s">
        <v>202</v>
      </c>
      <c r="G107" s="1" t="str">
        <f t="shared" si="13"/>
        <v xml:space="preserve">2 'Vrnjena pošta' </v>
      </c>
    </row>
    <row r="108" spans="1:7" x14ac:dyDescent="0.25">
      <c r="C108" s="1">
        <v>3</v>
      </c>
      <c r="D108" s="6" t="s">
        <v>193</v>
      </c>
      <c r="E108" s="1" t="str">
        <f t="shared" si="12"/>
        <v xml:space="preserve">3 'Letter' </v>
      </c>
      <c r="F108" s="1" t="s">
        <v>201</v>
      </c>
      <c r="G108" s="1" t="str">
        <f t="shared" si="13"/>
        <v xml:space="preserve">3 'Pismo' </v>
      </c>
    </row>
    <row r="109" spans="1:7" x14ac:dyDescent="0.25">
      <c r="C109" s="1">
        <v>4</v>
      </c>
      <c r="D109" s="6" t="s">
        <v>194</v>
      </c>
      <c r="E109" s="1" t="str">
        <f t="shared" si="12"/>
        <v xml:space="preserve">4 'Manual check' </v>
      </c>
      <c r="F109" s="6" t="s">
        <v>200</v>
      </c>
      <c r="G109" s="1" t="str">
        <f t="shared" si="13"/>
        <v xml:space="preserve">4 'Ročni pregled' </v>
      </c>
    </row>
    <row r="110" spans="1:7" x14ac:dyDescent="0.25">
      <c r="C110" s="1">
        <v>5</v>
      </c>
      <c r="D110" s="6" t="s">
        <v>195</v>
      </c>
      <c r="E110" s="1" t="str">
        <f t="shared" si="12"/>
        <v xml:space="preserve">5 'Phone' </v>
      </c>
      <c r="F110" s="1" t="s">
        <v>198</v>
      </c>
      <c r="G110" s="1" t="str">
        <f t="shared" si="13"/>
        <v xml:space="preserve">5 'Telefon' </v>
      </c>
    </row>
    <row r="111" spans="1:7" x14ac:dyDescent="0.25">
      <c r="C111" s="1">
        <v>6</v>
      </c>
      <c r="D111" s="6" t="s">
        <v>196</v>
      </c>
      <c r="E111" s="1" t="str">
        <f t="shared" si="12"/>
        <v xml:space="preserve">6 'Testing' </v>
      </c>
      <c r="F111" s="1" t="s">
        <v>199</v>
      </c>
      <c r="G111" s="1" t="str">
        <f t="shared" si="13"/>
        <v xml:space="preserve">6 'Testiranje' </v>
      </c>
    </row>
    <row r="112" spans="1:7" x14ac:dyDescent="0.25">
      <c r="C112" s="1">
        <v>7</v>
      </c>
      <c r="D112" s="6" t="s">
        <v>273</v>
      </c>
      <c r="E112" s="1" t="str">
        <f t="shared" si="12"/>
        <v xml:space="preserve">7 'Web form' </v>
      </c>
      <c r="F112" s="6" t="s">
        <v>197</v>
      </c>
      <c r="G112" s="1" t="str">
        <f t="shared" si="13"/>
        <v xml:space="preserve">7 'Spletni obrazec' </v>
      </c>
    </row>
    <row r="113" spans="3:7" x14ac:dyDescent="0.25">
      <c r="C113" s="1">
        <v>99</v>
      </c>
      <c r="D113" s="6" t="s">
        <v>85</v>
      </c>
      <c r="E113" s="1" t="str">
        <f t="shared" si="12"/>
        <v xml:space="preserve">99 'No answer' </v>
      </c>
      <c r="F113" s="6" t="s">
        <v>86</v>
      </c>
      <c r="G113" s="1" t="str">
        <f t="shared" si="13"/>
        <v xml:space="preserve">99 'Brez odgovora' </v>
      </c>
    </row>
    <row r="114" spans="3:7" x14ac:dyDescent="0.25">
      <c r="E114" s="7" t="str">
        <f>"VAL LAB "&amp;$A106&amp;" "&amp;_xlfn.CONCAT(E$106:E$113," .")</f>
        <v>VAL LAB nacin 1 'E-mail' 2 'Failed postal delivery' 3 'Letter' 4 'Manual check' 5 'Phone' 6 'Testing' 7 'Web form' 99 'No answer'  .</v>
      </c>
      <c r="G114" s="7" t="str">
        <f>"VAL LAB "&amp;$A106&amp;" "&amp;_xlfn.CONCAT(G$106:G$113," .")</f>
        <v>VAL LAB nacin 1 'E-pošta' 2 'Vrnjena pošta' 3 'Pismo' 4 'Ročni pregled' 5 'Telefon' 6 'Testiranje' 7 'Spletni obrazec' 99 'Brez odgovora'  .</v>
      </c>
    </row>
    <row r="115" spans="3:7" x14ac:dyDescent="0.25">
      <c r="G115"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Naslovnica</vt:lpstr>
      <vt:lpstr>varlab</vt:lpstr>
      <vt:lpstr>vallab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Slavec</dc:creator>
  <cp:lastModifiedBy>Bočkaj, Brigita</cp:lastModifiedBy>
  <dcterms:created xsi:type="dcterms:W3CDTF">2015-06-05T18:17:20Z</dcterms:created>
  <dcterms:modified xsi:type="dcterms:W3CDTF">2021-07-06T09:48:30Z</dcterms:modified>
</cp:coreProperties>
</file>